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KNAPP7\Desktop\"/>
    </mc:Choice>
  </mc:AlternateContent>
  <xr:revisionPtr revIDLastSave="0" documentId="13_ncr:40009_{17CD47DD-EF9E-4962-82C4-0494AD9D624A}" xr6:coauthVersionLast="41" xr6:coauthVersionMax="41" xr10:uidLastSave="{00000000-0000-0000-0000-000000000000}"/>
  <bookViews>
    <workbookView xWindow="-120" yWindow="-120" windowWidth="20730" windowHeight="11160"/>
  </bookViews>
  <sheets>
    <sheet name="Data area" sheetId="12" r:id="rId1"/>
    <sheet name="Pivot" sheetId="15" r:id="rId2"/>
    <sheet name="Section 1" sheetId="1" r:id="rId3"/>
    <sheet name="Section 2" sheetId="2" r:id="rId4"/>
    <sheet name="Section 3" sheetId="3" r:id="rId5"/>
    <sheet name="Section 4" sheetId="4" r:id="rId6"/>
    <sheet name="Section 5" sheetId="5" r:id="rId7"/>
    <sheet name="Section 6" sheetId="6" r:id="rId8"/>
    <sheet name="Section 7" sheetId="7" r:id="rId9"/>
    <sheet name="Section 8" sheetId="8" r:id="rId10"/>
    <sheet name="Section 9" sheetId="9" r:id="rId11"/>
    <sheet name="Section 10" sheetId="10" r:id="rId12"/>
  </sheets>
  <calcPr calcId="191029"/>
  <pivotCaches>
    <pivotCache cacheId="11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2" l="1"/>
  <c r="F45" i="12"/>
  <c r="F46" i="12"/>
  <c r="F47" i="12"/>
  <c r="F48" i="12"/>
  <c r="F49" i="12"/>
  <c r="F50" i="12"/>
  <c r="F51" i="12"/>
  <c r="F52" i="12"/>
  <c r="F53" i="12"/>
  <c r="F43" i="12"/>
  <c r="F3" i="12"/>
  <c r="F4" i="12"/>
  <c r="F5" i="12"/>
  <c r="F6" i="12"/>
  <c r="F7" i="12"/>
  <c r="F8" i="12"/>
  <c r="F9" i="12"/>
  <c r="F10" i="12"/>
  <c r="F11" i="12"/>
  <c r="F12" i="12"/>
  <c r="F14" i="12"/>
  <c r="F15" i="12"/>
  <c r="F16" i="12"/>
  <c r="F17" i="12"/>
  <c r="F18" i="12"/>
  <c r="F19" i="12"/>
  <c r="F21" i="12"/>
  <c r="F22" i="12"/>
  <c r="F23" i="12"/>
  <c r="F24" i="12"/>
  <c r="F25" i="12"/>
  <c r="F26" i="12"/>
  <c r="F27" i="12"/>
  <c r="F28" i="12"/>
  <c r="F29" i="12"/>
  <c r="F30" i="12"/>
  <c r="F32" i="12"/>
  <c r="F33" i="12"/>
  <c r="F34" i="12"/>
  <c r="F35" i="12"/>
  <c r="F36" i="12"/>
  <c r="F37" i="12"/>
  <c r="F38" i="12"/>
  <c r="F39" i="12"/>
  <c r="F40" i="12"/>
  <c r="F41" i="12"/>
  <c r="F42" i="12"/>
  <c r="F54" i="12"/>
  <c r="F55" i="12"/>
  <c r="F56" i="12"/>
  <c r="F57" i="12"/>
  <c r="F58" i="12"/>
  <c r="F59" i="12"/>
  <c r="F60" i="12"/>
  <c r="F61" i="12"/>
  <c r="F62" i="12"/>
  <c r="F63" i="12"/>
  <c r="B3" i="5"/>
  <c r="E3" i="12"/>
  <c r="E4" i="12"/>
  <c r="E5" i="12"/>
  <c r="E6" i="12"/>
  <c r="E7" i="12"/>
  <c r="E8" i="12"/>
  <c r="E9" i="12"/>
  <c r="A4" i="10"/>
  <c r="A5" i="10"/>
  <c r="E10" i="12"/>
  <c r="A4" i="2"/>
  <c r="A5" i="2"/>
  <c r="B5" i="2" s="1"/>
  <c r="A6" i="2"/>
  <c r="E11" i="12"/>
  <c r="E12" i="12"/>
  <c r="E13" i="12"/>
  <c r="E14" i="12"/>
  <c r="E15" i="12"/>
  <c r="E16" i="12"/>
  <c r="E17" i="12"/>
  <c r="A4" i="8"/>
  <c r="A5" i="8" s="1"/>
  <c r="E18" i="12"/>
  <c r="E19" i="12"/>
  <c r="E20" i="12"/>
  <c r="E21" i="12"/>
  <c r="E22" i="12"/>
  <c r="E23" i="12"/>
  <c r="E24" i="12"/>
  <c r="E25" i="12"/>
  <c r="E26" i="12"/>
  <c r="E27" i="12"/>
  <c r="E28" i="12"/>
  <c r="A4" i="6"/>
  <c r="A5" i="6" s="1"/>
  <c r="A6" i="6" s="1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A4" i="5"/>
  <c r="B4" i="5" s="1"/>
  <c r="A5" i="5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A4" i="1"/>
  <c r="E82" i="12"/>
  <c r="E83" i="12"/>
  <c r="E2" i="12"/>
  <c r="AC85" i="10"/>
  <c r="B4" i="10"/>
  <c r="B3" i="10"/>
  <c r="AC85" i="9"/>
  <c r="A4" i="9"/>
  <c r="B4" i="9"/>
  <c r="A5" i="9"/>
  <c r="A6" i="9" s="1"/>
  <c r="B5" i="9"/>
  <c r="B3" i="9"/>
  <c r="AC85" i="8"/>
  <c r="B4" i="8"/>
  <c r="B3" i="8"/>
  <c r="AC85" i="7"/>
  <c r="A4" i="7"/>
  <c r="B3" i="7"/>
  <c r="AC85" i="6"/>
  <c r="B4" i="6"/>
  <c r="B5" i="6"/>
  <c r="B3" i="6"/>
  <c r="A4" i="4"/>
  <c r="B4" i="4" s="1"/>
  <c r="A5" i="4"/>
  <c r="B3" i="4"/>
  <c r="AC85" i="4"/>
  <c r="AC85" i="3"/>
  <c r="A4" i="3"/>
  <c r="B3" i="3"/>
  <c r="B4" i="2"/>
  <c r="B3" i="2"/>
  <c r="AC85" i="2"/>
  <c r="AC75" i="1"/>
  <c r="AC75" i="2"/>
  <c r="AC75" i="3"/>
  <c r="AC75" i="4"/>
  <c r="AC76" i="5"/>
  <c r="AC75" i="6"/>
  <c r="AC75" i="7"/>
  <c r="AC75" i="8"/>
  <c r="AC75" i="9"/>
  <c r="AC75" i="10"/>
  <c r="C4" i="2"/>
  <c r="C3" i="8"/>
  <c r="AC85" i="1"/>
  <c r="B3" i="1"/>
  <c r="AC3" i="6"/>
  <c r="AC4" i="6"/>
  <c r="AC5" i="6"/>
  <c r="AC5" i="1"/>
  <c r="AC5" i="3"/>
  <c r="AC5" i="2"/>
  <c r="AC5" i="4"/>
  <c r="AC5" i="5"/>
  <c r="AC5" i="7"/>
  <c r="AC5" i="8"/>
  <c r="AC6" i="6"/>
  <c r="AC7" i="6"/>
  <c r="AC8" i="6"/>
  <c r="AC9" i="6"/>
  <c r="AC10" i="6"/>
  <c r="AC11" i="6"/>
  <c r="AC12" i="6"/>
  <c r="AC13" i="6"/>
  <c r="AC13" i="1"/>
  <c r="AC13" i="3"/>
  <c r="AC13" i="2"/>
  <c r="AC13" i="4"/>
  <c r="AC13" i="5"/>
  <c r="AC13" i="7"/>
  <c r="AC13" i="8"/>
  <c r="AC14" i="6"/>
  <c r="AC15" i="6"/>
  <c r="AC16" i="6"/>
  <c r="AC17" i="6"/>
  <c r="AC18" i="6"/>
  <c r="AC19" i="6"/>
  <c r="AC20" i="6"/>
  <c r="AC21" i="6"/>
  <c r="AC21" i="1"/>
  <c r="AC21" i="3"/>
  <c r="AC21" i="2"/>
  <c r="F20" i="12" s="1"/>
  <c r="AC21" i="4"/>
  <c r="AC21" i="5"/>
  <c r="AC21" i="7"/>
  <c r="AC21" i="8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7" i="1"/>
  <c r="AC37" i="3"/>
  <c r="AC37" i="2"/>
  <c r="AC37" i="4"/>
  <c r="AC37" i="5"/>
  <c r="AC37" i="7"/>
  <c r="AC37" i="8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6" i="6"/>
  <c r="AC77" i="6"/>
  <c r="AC78" i="6"/>
  <c r="AC79" i="6"/>
  <c r="AC80" i="6"/>
  <c r="AC81" i="6"/>
  <c r="AC82" i="6"/>
  <c r="AC83" i="6"/>
  <c r="AC84" i="6"/>
  <c r="AC3" i="10"/>
  <c r="AC4" i="10"/>
  <c r="AC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6" i="1"/>
  <c r="AC36" i="3"/>
  <c r="AC36" i="2"/>
  <c r="AC36" i="4"/>
  <c r="AC36" i="5"/>
  <c r="AC36" i="7"/>
  <c r="AC36" i="8"/>
  <c r="AC37" i="10"/>
  <c r="AC38" i="10"/>
  <c r="AC39" i="10"/>
  <c r="AC40" i="10"/>
  <c r="AC41" i="10"/>
  <c r="AC42" i="10"/>
  <c r="AC43" i="10"/>
  <c r="AC44" i="10"/>
  <c r="AC45" i="5"/>
  <c r="AC45" i="10"/>
  <c r="AC46" i="10"/>
  <c r="AC47" i="10"/>
  <c r="AC48" i="10"/>
  <c r="AC49" i="10"/>
  <c r="AC50" i="10"/>
  <c r="AC51" i="10"/>
  <c r="AC52" i="10"/>
  <c r="AC52" i="1"/>
  <c r="AC52" i="3"/>
  <c r="AC52" i="2"/>
  <c r="AC52" i="4"/>
  <c r="AC52" i="7"/>
  <c r="AC52" i="8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6" i="10"/>
  <c r="AC77" i="10"/>
  <c r="AC78" i="10"/>
  <c r="AC79" i="10"/>
  <c r="AC80" i="10"/>
  <c r="AC81" i="10"/>
  <c r="AC82" i="10"/>
  <c r="AC83" i="10"/>
  <c r="AC84" i="10"/>
  <c r="AC3" i="8"/>
  <c r="AC3" i="1"/>
  <c r="AC3" i="3"/>
  <c r="AC3" i="2"/>
  <c r="AC3" i="4"/>
  <c r="AC3" i="5"/>
  <c r="AC3" i="7"/>
  <c r="AC4" i="8"/>
  <c r="AC6" i="8"/>
  <c r="AC7" i="8"/>
  <c r="AC8" i="8"/>
  <c r="AC9" i="8"/>
  <c r="AC10" i="8"/>
  <c r="AC11" i="8"/>
  <c r="AC11" i="1"/>
  <c r="AC11" i="3"/>
  <c r="AC11" i="2"/>
  <c r="AC11" i="4"/>
  <c r="AC11" i="5"/>
  <c r="AC11" i="7"/>
  <c r="AC12" i="8"/>
  <c r="AC14" i="8"/>
  <c r="AC15" i="8"/>
  <c r="AC16" i="8"/>
  <c r="AC17" i="8"/>
  <c r="AC18" i="8"/>
  <c r="AC19" i="8"/>
  <c r="AC19" i="1"/>
  <c r="AC19" i="3"/>
  <c r="AC19" i="2"/>
  <c r="AC19" i="4"/>
  <c r="AC19" i="5"/>
  <c r="AC19" i="7"/>
  <c r="AC20" i="8"/>
  <c r="AC22" i="8"/>
  <c r="AC23" i="8"/>
  <c r="AC24" i="8"/>
  <c r="AC25" i="8"/>
  <c r="AC26" i="8"/>
  <c r="AC27" i="8"/>
  <c r="AC27" i="1"/>
  <c r="AC27" i="3"/>
  <c r="AC27" i="2"/>
  <c r="AC27" i="4"/>
  <c r="AC27" i="5"/>
  <c r="AC27" i="7"/>
  <c r="AC28" i="8"/>
  <c r="AC29" i="8"/>
  <c r="AC30" i="8"/>
  <c r="AC31" i="8"/>
  <c r="AC32" i="8"/>
  <c r="AC33" i="8"/>
  <c r="AC34" i="8"/>
  <c r="AC35" i="8"/>
  <c r="AC38" i="8"/>
  <c r="AC39" i="8"/>
  <c r="AC40" i="8"/>
  <c r="AC41" i="8"/>
  <c r="AC42" i="8"/>
  <c r="AC43" i="8"/>
  <c r="AC43" i="1"/>
  <c r="AC43" i="3"/>
  <c r="AC43" i="2"/>
  <c r="AC43" i="4"/>
  <c r="AC43" i="5"/>
  <c r="AC43" i="7"/>
  <c r="AC44" i="8"/>
  <c r="AC45" i="8"/>
  <c r="AC46" i="8"/>
  <c r="AC47" i="8"/>
  <c r="AC48" i="8"/>
  <c r="AC49" i="8"/>
  <c r="AC50" i="8"/>
  <c r="AC51" i="8"/>
  <c r="AC51" i="1"/>
  <c r="AC51" i="3"/>
  <c r="AC51" i="2"/>
  <c r="AC51" i="4"/>
  <c r="AC52" i="5"/>
  <c r="AC51" i="7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6" i="8"/>
  <c r="AC77" i="8"/>
  <c r="AC78" i="8"/>
  <c r="AC79" i="8"/>
  <c r="AC80" i="8"/>
  <c r="AC81" i="8"/>
  <c r="AC82" i="8"/>
  <c r="AC83" i="8"/>
  <c r="AC84" i="8"/>
  <c r="AC4" i="7"/>
  <c r="AC6" i="7"/>
  <c r="AC7" i="7"/>
  <c r="AC8" i="7"/>
  <c r="AC9" i="7"/>
  <c r="AC10" i="7"/>
  <c r="AC12" i="7"/>
  <c r="AC14" i="7"/>
  <c r="AC15" i="7"/>
  <c r="AC16" i="7"/>
  <c r="AC17" i="7"/>
  <c r="AC18" i="7"/>
  <c r="AC18" i="1"/>
  <c r="AC18" i="3"/>
  <c r="AC18" i="2"/>
  <c r="AC18" i="4"/>
  <c r="AC18" i="5"/>
  <c r="AC20" i="7"/>
  <c r="AC22" i="7"/>
  <c r="AC23" i="7"/>
  <c r="AC24" i="7"/>
  <c r="AC25" i="7"/>
  <c r="AC26" i="7"/>
  <c r="AC28" i="7"/>
  <c r="AC29" i="7"/>
  <c r="AC30" i="7"/>
  <c r="AC31" i="7"/>
  <c r="AC32" i="7"/>
  <c r="AC33" i="7"/>
  <c r="AC34" i="7"/>
  <c r="AC35" i="7"/>
  <c r="AC38" i="7"/>
  <c r="AC39" i="7"/>
  <c r="AC40" i="7"/>
  <c r="AC41" i="7"/>
  <c r="AC42" i="7"/>
  <c r="AC44" i="7"/>
  <c r="AC45" i="7"/>
  <c r="AC46" i="7"/>
  <c r="AC47" i="7"/>
  <c r="AC48" i="7"/>
  <c r="AC49" i="7"/>
  <c r="AC50" i="7"/>
  <c r="AC53" i="7"/>
  <c r="AC54" i="7"/>
  <c r="AC55" i="7"/>
  <c r="AC56" i="7"/>
  <c r="AC57" i="7"/>
  <c r="AC58" i="7"/>
  <c r="AC59" i="7"/>
  <c r="AC60" i="7"/>
  <c r="AC61" i="7"/>
  <c r="AC62" i="7"/>
  <c r="AC63" i="7"/>
  <c r="AC64" i="7"/>
  <c r="AC65" i="7"/>
  <c r="AC66" i="7"/>
  <c r="AC67" i="7"/>
  <c r="AC68" i="7"/>
  <c r="AC69" i="7"/>
  <c r="AC70" i="7"/>
  <c r="AC71" i="7"/>
  <c r="AC72" i="7"/>
  <c r="AC73" i="7"/>
  <c r="AC74" i="7"/>
  <c r="AC76" i="7"/>
  <c r="AC77" i="7"/>
  <c r="AC78" i="7"/>
  <c r="AC79" i="7"/>
  <c r="AC80" i="7"/>
  <c r="AC81" i="7"/>
  <c r="AC82" i="7"/>
  <c r="AC83" i="7"/>
  <c r="AC84" i="7"/>
  <c r="AC4" i="1"/>
  <c r="AC6" i="1"/>
  <c r="AC7" i="1"/>
  <c r="AC8" i="1"/>
  <c r="AC9" i="1"/>
  <c r="AC10" i="1"/>
  <c r="AC12" i="1"/>
  <c r="AC14" i="1"/>
  <c r="AC15" i="1"/>
  <c r="AC16" i="1"/>
  <c r="AC17" i="1"/>
  <c r="AC17" i="3"/>
  <c r="AC17" i="2"/>
  <c r="AC17" i="4"/>
  <c r="AC17" i="5"/>
  <c r="AC20" i="1"/>
  <c r="AC22" i="1"/>
  <c r="AC23" i="1"/>
  <c r="AC24" i="1"/>
  <c r="AC25" i="1"/>
  <c r="AC26" i="1"/>
  <c r="AC28" i="1"/>
  <c r="AC29" i="1"/>
  <c r="AC30" i="1"/>
  <c r="AC31" i="1"/>
  <c r="AC32" i="1"/>
  <c r="AC33" i="1"/>
  <c r="AC34" i="1"/>
  <c r="AC35" i="1"/>
  <c r="AC38" i="1"/>
  <c r="AC39" i="1"/>
  <c r="AC40" i="1"/>
  <c r="AC41" i="1"/>
  <c r="AC42" i="1"/>
  <c r="AC44" i="1"/>
  <c r="AC45" i="1"/>
  <c r="AC46" i="1"/>
  <c r="AC47" i="1"/>
  <c r="AC48" i="1"/>
  <c r="AC49" i="1"/>
  <c r="AC50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6" i="1"/>
  <c r="AC77" i="1"/>
  <c r="AC78" i="1"/>
  <c r="AC79" i="1"/>
  <c r="AC80" i="1"/>
  <c r="AC81" i="1"/>
  <c r="AC82" i="1"/>
  <c r="AC83" i="1"/>
  <c r="F82" i="12" s="1"/>
  <c r="AC84" i="1"/>
  <c r="AC4" i="9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6" i="9"/>
  <c r="AC77" i="9"/>
  <c r="AC78" i="9"/>
  <c r="AC79" i="9"/>
  <c r="AC80" i="9"/>
  <c r="AC81" i="9"/>
  <c r="AC82" i="9"/>
  <c r="AC83" i="9"/>
  <c r="AC84" i="9"/>
  <c r="AC3" i="9"/>
  <c r="AC4" i="5"/>
  <c r="AC6" i="5"/>
  <c r="AC7" i="5"/>
  <c r="AC8" i="5"/>
  <c r="AC9" i="5"/>
  <c r="AC10" i="5"/>
  <c r="AC12" i="5"/>
  <c r="AC14" i="5"/>
  <c r="AC15" i="5"/>
  <c r="AC16" i="5"/>
  <c r="AC20" i="5"/>
  <c r="AC22" i="5"/>
  <c r="AC23" i="5"/>
  <c r="AC24" i="5"/>
  <c r="AC25" i="5"/>
  <c r="AC26" i="5"/>
  <c r="AC26" i="2"/>
  <c r="AC26" i="3"/>
  <c r="AC26" i="4"/>
  <c r="AC28" i="5"/>
  <c r="AC29" i="5"/>
  <c r="AC30" i="5"/>
  <c r="AC31" i="5"/>
  <c r="AC32" i="5"/>
  <c r="AC33" i="5"/>
  <c r="AC34" i="5"/>
  <c r="AC34" i="2"/>
  <c r="AC34" i="3"/>
  <c r="AC34" i="4"/>
  <c r="AC35" i="5"/>
  <c r="AC38" i="5"/>
  <c r="AC39" i="5"/>
  <c r="AC40" i="5"/>
  <c r="AC41" i="5"/>
  <c r="AC42" i="5"/>
  <c r="AC42" i="2"/>
  <c r="AC42" i="3"/>
  <c r="AC42" i="4"/>
  <c r="AC46" i="5"/>
  <c r="AC47" i="5"/>
  <c r="AC48" i="5"/>
  <c r="AC49" i="5"/>
  <c r="AC50" i="5"/>
  <c r="AC51" i="5"/>
  <c r="AC50" i="2"/>
  <c r="AC50" i="3"/>
  <c r="AC50" i="4"/>
  <c r="AC53" i="5"/>
  <c r="AC54" i="5"/>
  <c r="AC55" i="5"/>
  <c r="AC56" i="5"/>
  <c r="AC57" i="5"/>
  <c r="AC58" i="5"/>
  <c r="AC59" i="5"/>
  <c r="AC58" i="2"/>
  <c r="AC58" i="3"/>
  <c r="AC58" i="4"/>
  <c r="AC60" i="5"/>
  <c r="AC61" i="5"/>
  <c r="AC62" i="5"/>
  <c r="AC63" i="5"/>
  <c r="AC64" i="5"/>
  <c r="AC65" i="5"/>
  <c r="AC66" i="5"/>
  <c r="AC67" i="5"/>
  <c r="AC66" i="2"/>
  <c r="AC66" i="3"/>
  <c r="AC66" i="4"/>
  <c r="AC68" i="5"/>
  <c r="AC69" i="5"/>
  <c r="AC70" i="5"/>
  <c r="AC71" i="5"/>
  <c r="AC72" i="5"/>
  <c r="AC73" i="5"/>
  <c r="AC74" i="5"/>
  <c r="AC75" i="5"/>
  <c r="AC74" i="2"/>
  <c r="AC74" i="3"/>
  <c r="F73" i="12" s="1"/>
  <c r="AC74" i="4"/>
  <c r="AC77" i="5"/>
  <c r="AC78" i="5"/>
  <c r="AC79" i="5"/>
  <c r="AC80" i="5"/>
  <c r="AC81" i="5"/>
  <c r="AC82" i="5"/>
  <c r="AC83" i="5"/>
  <c r="F81" i="12" s="1"/>
  <c r="AC82" i="2"/>
  <c r="AC82" i="3"/>
  <c r="AC82" i="4"/>
  <c r="AC84" i="5"/>
  <c r="AC85" i="5"/>
  <c r="AC4" i="4"/>
  <c r="AC6" i="4"/>
  <c r="AC7" i="4"/>
  <c r="AC8" i="4"/>
  <c r="AC9" i="4"/>
  <c r="AC10" i="4"/>
  <c r="AC12" i="4"/>
  <c r="AC14" i="4"/>
  <c r="AC15" i="4"/>
  <c r="AC16" i="4"/>
  <c r="AC16" i="2"/>
  <c r="AC16" i="3"/>
  <c r="AC20" i="4"/>
  <c r="AC22" i="4"/>
  <c r="AC23" i="4"/>
  <c r="AC24" i="4"/>
  <c r="AC24" i="2"/>
  <c r="AC24" i="3"/>
  <c r="AC25" i="4"/>
  <c r="AC25" i="2"/>
  <c r="AC25" i="3"/>
  <c r="AC28" i="4"/>
  <c r="AC29" i="4"/>
  <c r="AC30" i="4"/>
  <c r="AC31" i="4"/>
  <c r="AC32" i="4"/>
  <c r="AC32" i="2"/>
  <c r="F31" i="12" s="1"/>
  <c r="AC32" i="3"/>
  <c r="AC33" i="4"/>
  <c r="AC33" i="2"/>
  <c r="AC33" i="3"/>
  <c r="AC35" i="4"/>
  <c r="AC38" i="4"/>
  <c r="AC39" i="4"/>
  <c r="AC40" i="4"/>
  <c r="AC40" i="2"/>
  <c r="AC40" i="3"/>
  <c r="AC41" i="4"/>
  <c r="AC41" i="2"/>
  <c r="AC41" i="3"/>
  <c r="AC44" i="4"/>
  <c r="AC45" i="4"/>
  <c r="AC46" i="4"/>
  <c r="AC47" i="4"/>
  <c r="AC48" i="4"/>
  <c r="AC48" i="2"/>
  <c r="AC48" i="3"/>
  <c r="AC49" i="4"/>
  <c r="AC49" i="2"/>
  <c r="AC49" i="3"/>
  <c r="AC53" i="4"/>
  <c r="AC54" i="4"/>
  <c r="AC55" i="4"/>
  <c r="AC56" i="4"/>
  <c r="AC56" i="2"/>
  <c r="AC56" i="3"/>
  <c r="AC57" i="4"/>
  <c r="AC57" i="2"/>
  <c r="AC57" i="3"/>
  <c r="AC59" i="4"/>
  <c r="AC60" i="4"/>
  <c r="AC61" i="4"/>
  <c r="AC62" i="4"/>
  <c r="AC63" i="4"/>
  <c r="AC64" i="4"/>
  <c r="AC64" i="2"/>
  <c r="AC64" i="3"/>
  <c r="AC65" i="4"/>
  <c r="AC65" i="2"/>
  <c r="AC65" i="3"/>
  <c r="AC67" i="4"/>
  <c r="AC68" i="4"/>
  <c r="AC69" i="4"/>
  <c r="AC70" i="4"/>
  <c r="AC71" i="4"/>
  <c r="F70" i="12" s="1"/>
  <c r="AC72" i="4"/>
  <c r="AC72" i="2"/>
  <c r="AC72" i="3"/>
  <c r="AC73" i="4"/>
  <c r="AC73" i="2"/>
  <c r="AC73" i="3"/>
  <c r="AC76" i="4"/>
  <c r="AC77" i="4"/>
  <c r="AC78" i="4"/>
  <c r="AC79" i="4"/>
  <c r="AC80" i="4"/>
  <c r="AC80" i="2"/>
  <c r="F79" i="12"/>
  <c r="AC80" i="3"/>
  <c r="AC81" i="4"/>
  <c r="AC81" i="2"/>
  <c r="AC81" i="3"/>
  <c r="AC83" i="4"/>
  <c r="AC84" i="4"/>
  <c r="AC4" i="3"/>
  <c r="AC6" i="3"/>
  <c r="AC7" i="3"/>
  <c r="AC8" i="3"/>
  <c r="AC9" i="3"/>
  <c r="AC10" i="3"/>
  <c r="AC12" i="3"/>
  <c r="AC14" i="3"/>
  <c r="AC15" i="3"/>
  <c r="AC20" i="3"/>
  <c r="AC22" i="3"/>
  <c r="AC23" i="3"/>
  <c r="AC28" i="3"/>
  <c r="AC29" i="3"/>
  <c r="AC30" i="3"/>
  <c r="AC31" i="3"/>
  <c r="AC35" i="3"/>
  <c r="AC38" i="3"/>
  <c r="AC39" i="3"/>
  <c r="AC44" i="3"/>
  <c r="AC45" i="3"/>
  <c r="AC46" i="3"/>
  <c r="AC47" i="3"/>
  <c r="AC53" i="3"/>
  <c r="AC54" i="3"/>
  <c r="AC55" i="3"/>
  <c r="AC59" i="3"/>
  <c r="AC60" i="3"/>
  <c r="AC61" i="3"/>
  <c r="AC62" i="3"/>
  <c r="AC63" i="3"/>
  <c r="AC67" i="3"/>
  <c r="F66" i="12" s="1"/>
  <c r="AC68" i="3"/>
  <c r="AC69" i="3"/>
  <c r="AC70" i="3"/>
  <c r="AC71" i="3"/>
  <c r="AC76" i="3"/>
  <c r="AC77" i="3"/>
  <c r="AC78" i="3"/>
  <c r="AC79" i="3"/>
  <c r="AC83" i="3"/>
  <c r="AC84" i="3"/>
  <c r="AC4" i="2"/>
  <c r="AC6" i="2"/>
  <c r="AC7" i="2"/>
  <c r="AC8" i="2"/>
  <c r="AC9" i="2"/>
  <c r="AC10" i="2"/>
  <c r="AC12" i="2"/>
  <c r="AC14" i="2"/>
  <c r="F13" i="12" s="1"/>
  <c r="AC15" i="2"/>
  <c r="AC20" i="2"/>
  <c r="AC22" i="2"/>
  <c r="AC23" i="2"/>
  <c r="AC28" i="2"/>
  <c r="AC29" i="2"/>
  <c r="AC30" i="2"/>
  <c r="AC31" i="2"/>
  <c r="AC35" i="2"/>
  <c r="AC38" i="2"/>
  <c r="AC39" i="2"/>
  <c r="AC44" i="2"/>
  <c r="AC45" i="2"/>
  <c r="AC46" i="2"/>
  <c r="AC47" i="2"/>
  <c r="AC53" i="2"/>
  <c r="AC54" i="2"/>
  <c r="AC55" i="2"/>
  <c r="AC59" i="2"/>
  <c r="AC60" i="2"/>
  <c r="AC61" i="2"/>
  <c r="AC62" i="2"/>
  <c r="AC63" i="2"/>
  <c r="AC67" i="2"/>
  <c r="AC68" i="2"/>
  <c r="AC69" i="2"/>
  <c r="AC70" i="2"/>
  <c r="F69" i="12" s="1"/>
  <c r="AC71" i="2"/>
  <c r="AC76" i="2"/>
  <c r="AC77" i="2"/>
  <c r="AC78" i="2"/>
  <c r="AC79" i="2"/>
  <c r="AC83" i="2"/>
  <c r="AC84" i="2"/>
  <c r="C5" i="2"/>
  <c r="C3" i="2"/>
  <c r="C3" i="3"/>
  <c r="C3" i="1"/>
  <c r="C3" i="5"/>
  <c r="C5" i="8"/>
  <c r="C6" i="6"/>
  <c r="C3" i="7"/>
  <c r="C3" i="10"/>
  <c r="C3" i="6"/>
  <c r="C5" i="9"/>
  <c r="C5" i="10"/>
  <c r="C5" i="5"/>
  <c r="C4" i="1"/>
  <c r="C4" i="10"/>
  <c r="C4" i="5"/>
  <c r="C4" i="8"/>
  <c r="C4" i="9"/>
  <c r="C3" i="4"/>
  <c r="C4" i="4"/>
  <c r="C5" i="6"/>
  <c r="C3" i="9"/>
  <c r="C4" i="6"/>
  <c r="F78" i="12"/>
  <c r="F72" i="12"/>
  <c r="F64" i="12"/>
  <c r="A5" i="3"/>
  <c r="B5" i="3" s="1"/>
  <c r="B4" i="3"/>
  <c r="C4" i="3"/>
  <c r="F74" i="12"/>
  <c r="A6" i="5"/>
  <c r="B5" i="5"/>
  <c r="A6" i="8"/>
  <c r="C6" i="8" s="1"/>
  <c r="B5" i="8"/>
  <c r="A6" i="10"/>
  <c r="C6" i="10" s="1"/>
  <c r="B5" i="10"/>
  <c r="A6" i="3"/>
  <c r="B6" i="3" s="1"/>
  <c r="C5" i="3"/>
  <c r="A7" i="10"/>
  <c r="B6" i="10"/>
  <c r="A7" i="8"/>
  <c r="B7" i="8" s="1"/>
  <c r="B6" i="8"/>
  <c r="A8" i="8"/>
  <c r="A7" i="3"/>
  <c r="C6" i="3"/>
  <c r="B7" i="3"/>
  <c r="A7" i="5" l="1"/>
  <c r="C6" i="5"/>
  <c r="B6" i="5"/>
  <c r="C8" i="8"/>
  <c r="B8" i="8"/>
  <c r="A9" i="8"/>
  <c r="A7" i="9"/>
  <c r="B6" i="9"/>
  <c r="C6" i="9"/>
  <c r="A5" i="7"/>
  <c r="B4" i="7"/>
  <c r="C4" i="7"/>
  <c r="C7" i="3"/>
  <c r="A8" i="3"/>
  <c r="A6" i="4"/>
  <c r="B5" i="4"/>
  <c r="C5" i="4"/>
  <c r="A8" i="10"/>
  <c r="B7" i="10"/>
  <c r="C7" i="10"/>
  <c r="F80" i="12"/>
  <c r="F71" i="12"/>
  <c r="F2" i="12"/>
  <c r="C6" i="2"/>
  <c r="B6" i="2"/>
  <c r="A7" i="2"/>
  <c r="F65" i="12"/>
  <c r="B4" i="1"/>
  <c r="A5" i="1"/>
  <c r="F77" i="12"/>
  <c r="F68" i="12"/>
  <c r="F76" i="12"/>
  <c r="F67" i="12"/>
  <c r="A7" i="6"/>
  <c r="B6" i="6"/>
  <c r="C7" i="8"/>
  <c r="F83" i="12"/>
  <c r="F75" i="12"/>
  <c r="A6" i="1" l="1"/>
  <c r="C5" i="1"/>
  <c r="B5" i="1"/>
  <c r="A10" i="8"/>
  <c r="B9" i="8"/>
  <c r="C9" i="8"/>
  <c r="B7" i="6"/>
  <c r="C7" i="6"/>
  <c r="A8" i="6"/>
  <c r="A8" i="2"/>
  <c r="B7" i="2"/>
  <c r="C7" i="2"/>
  <c r="A8" i="9"/>
  <c r="B7" i="9"/>
  <c r="C7" i="9"/>
  <c r="A9" i="3"/>
  <c r="B8" i="3"/>
  <c r="C8" i="3"/>
  <c r="A9" i="10"/>
  <c r="B8" i="10"/>
  <c r="C8" i="10"/>
  <c r="B5" i="7"/>
  <c r="A6" i="7"/>
  <c r="C5" i="7"/>
  <c r="A7" i="4"/>
  <c r="C6" i="4"/>
  <c r="B6" i="4"/>
  <c r="A8" i="5"/>
  <c r="C7" i="5"/>
  <c r="B7" i="5"/>
  <c r="A7" i="7" l="1"/>
  <c r="C6" i="7"/>
  <c r="B6" i="7"/>
  <c r="B8" i="9"/>
  <c r="A9" i="9"/>
  <c r="C8" i="9"/>
  <c r="B8" i="5"/>
  <c r="A9" i="5"/>
  <c r="C8" i="5"/>
  <c r="A11" i="8"/>
  <c r="B10" i="8"/>
  <c r="C10" i="8"/>
  <c r="C9" i="10"/>
  <c r="A10" i="10"/>
  <c r="B9" i="10"/>
  <c r="B9" i="3"/>
  <c r="A10" i="3"/>
  <c r="C9" i="3"/>
  <c r="A9" i="2"/>
  <c r="B8" i="2"/>
  <c r="C8" i="2"/>
  <c r="A8" i="4"/>
  <c r="C7" i="4"/>
  <c r="B7" i="4"/>
  <c r="B8" i="6"/>
  <c r="A9" i="6"/>
  <c r="C8" i="6"/>
  <c r="A7" i="1"/>
  <c r="C6" i="1"/>
  <c r="B6" i="1"/>
  <c r="A10" i="5" l="1"/>
  <c r="B9" i="5"/>
  <c r="C9" i="5"/>
  <c r="A10" i="9"/>
  <c r="B9" i="9"/>
  <c r="C9" i="9"/>
  <c r="B8" i="4"/>
  <c r="A9" i="4"/>
  <c r="C8" i="4"/>
  <c r="A10" i="2"/>
  <c r="C9" i="2"/>
  <c r="B9" i="2"/>
  <c r="B11" i="8"/>
  <c r="C11" i="8"/>
  <c r="A12" i="8"/>
  <c r="A11" i="10"/>
  <c r="C10" i="10"/>
  <c r="B10" i="10"/>
  <c r="C7" i="1"/>
  <c r="A8" i="1"/>
  <c r="B7" i="1"/>
  <c r="B9" i="6"/>
  <c r="C9" i="6"/>
  <c r="A10" i="6"/>
  <c r="B10" i="3"/>
  <c r="A11" i="3"/>
  <c r="C10" i="3"/>
  <c r="C7" i="7"/>
  <c r="A8" i="7"/>
  <c r="B7" i="7"/>
  <c r="C10" i="6" l="1"/>
  <c r="A11" i="6"/>
  <c r="B10" i="6"/>
  <c r="A9" i="7"/>
  <c r="C8" i="7"/>
  <c r="B8" i="7"/>
  <c r="A9" i="1"/>
  <c r="B8" i="1"/>
  <c r="C8" i="1"/>
  <c r="B10" i="9"/>
  <c r="C10" i="9"/>
  <c r="A11" i="9"/>
  <c r="A10" i="4"/>
  <c r="B9" i="4"/>
  <c r="C9" i="4"/>
  <c r="C11" i="10"/>
  <c r="A12" i="10"/>
  <c r="B11" i="10"/>
  <c r="B12" i="8"/>
  <c r="C12" i="8"/>
  <c r="A13" i="8"/>
  <c r="A11" i="2"/>
  <c r="C10" i="2"/>
  <c r="B10" i="2"/>
  <c r="B11" i="3"/>
  <c r="A12" i="3"/>
  <c r="C11" i="3"/>
  <c r="A11" i="5"/>
  <c r="B10" i="5"/>
  <c r="C10" i="5"/>
  <c r="A12" i="2" l="1"/>
  <c r="B11" i="2"/>
  <c r="C11" i="2"/>
  <c r="A14" i="8"/>
  <c r="C13" i="8"/>
  <c r="B13" i="8"/>
  <c r="B10" i="4"/>
  <c r="A11" i="4"/>
  <c r="C10" i="4"/>
  <c r="B11" i="5"/>
  <c r="C11" i="5"/>
  <c r="A12" i="5"/>
  <c r="B11" i="9"/>
  <c r="A12" i="9"/>
  <c r="C11" i="9"/>
  <c r="B9" i="7"/>
  <c r="A10" i="7"/>
  <c r="C9" i="7"/>
  <c r="A13" i="3"/>
  <c r="B12" i="3"/>
  <c r="C12" i="3"/>
  <c r="B11" i="6"/>
  <c r="A12" i="6"/>
  <c r="C11" i="6"/>
  <c r="A10" i="1"/>
  <c r="B9" i="1"/>
  <c r="C9" i="1"/>
  <c r="A13" i="10"/>
  <c r="C12" i="10"/>
  <c r="B12" i="10"/>
  <c r="C11" i="4" l="1"/>
  <c r="B11" i="4"/>
  <c r="A12" i="4"/>
  <c r="B12" i="6"/>
  <c r="C12" i="6"/>
  <c r="A13" i="6"/>
  <c r="B12" i="9"/>
  <c r="A13" i="9"/>
  <c r="C12" i="9"/>
  <c r="B13" i="10"/>
  <c r="C13" i="10"/>
  <c r="A14" i="10"/>
  <c r="B12" i="5"/>
  <c r="C12" i="5"/>
  <c r="A13" i="5"/>
  <c r="A15" i="8"/>
  <c r="C14" i="8"/>
  <c r="B14" i="8"/>
  <c r="C13" i="3"/>
  <c r="B13" i="3"/>
  <c r="A14" i="3"/>
  <c r="B10" i="1"/>
  <c r="C10" i="1"/>
  <c r="A11" i="1"/>
  <c r="A11" i="7"/>
  <c r="B10" i="7"/>
  <c r="C10" i="7"/>
  <c r="A13" i="2"/>
  <c r="B12" i="2"/>
  <c r="C12" i="2"/>
  <c r="B13" i="6" l="1"/>
  <c r="A14" i="6"/>
  <c r="C13" i="6"/>
  <c r="A16" i="8"/>
  <c r="B15" i="8"/>
  <c r="C15" i="8"/>
  <c r="A15" i="3"/>
  <c r="B14" i="3"/>
  <c r="C14" i="3"/>
  <c r="A14" i="9"/>
  <c r="B13" i="9"/>
  <c r="C13" i="9"/>
  <c r="A14" i="2"/>
  <c r="C13" i="2"/>
  <c r="B13" i="2"/>
  <c r="B12" i="4"/>
  <c r="A13" i="4"/>
  <c r="C12" i="4"/>
  <c r="C14" i="10"/>
  <c r="A15" i="10"/>
  <c r="B14" i="10"/>
  <c r="B11" i="1"/>
  <c r="C11" i="1"/>
  <c r="A12" i="1"/>
  <c r="C13" i="5"/>
  <c r="B13" i="5"/>
  <c r="A14" i="5"/>
  <c r="B11" i="7"/>
  <c r="A12" i="7"/>
  <c r="C11" i="7"/>
  <c r="B12" i="1" l="1"/>
  <c r="A13" i="1"/>
  <c r="C12" i="1"/>
  <c r="A17" i="8"/>
  <c r="B16" i="8"/>
  <c r="C16" i="8"/>
  <c r="B12" i="7"/>
  <c r="A13" i="7"/>
  <c r="C12" i="7"/>
  <c r="C14" i="2"/>
  <c r="A15" i="2"/>
  <c r="B14" i="2"/>
  <c r="A15" i="9"/>
  <c r="C14" i="9"/>
  <c r="B14" i="9"/>
  <c r="A15" i="6"/>
  <c r="B14" i="6"/>
  <c r="C14" i="6"/>
  <c r="C15" i="3"/>
  <c r="B15" i="3"/>
  <c r="A16" i="3"/>
  <c r="A16" i="10"/>
  <c r="B15" i="10"/>
  <c r="C15" i="10"/>
  <c r="A15" i="5"/>
  <c r="C14" i="5"/>
  <c r="B14" i="5"/>
  <c r="C13" i="4"/>
  <c r="A14" i="4"/>
  <c r="B13" i="4"/>
  <c r="A16" i="6" l="1"/>
  <c r="B15" i="6"/>
  <c r="C15" i="6"/>
  <c r="A14" i="7"/>
  <c r="B13" i="7"/>
  <c r="C13" i="7"/>
  <c r="B17" i="8"/>
  <c r="C17" i="8"/>
  <c r="A18" i="8"/>
  <c r="B16" i="10"/>
  <c r="A17" i="10"/>
  <c r="C16" i="10"/>
  <c r="B14" i="4"/>
  <c r="A15" i="4"/>
  <c r="C14" i="4"/>
  <c r="B15" i="9"/>
  <c r="A16" i="9"/>
  <c r="C15" i="9"/>
  <c r="A16" i="2"/>
  <c r="C15" i="2"/>
  <c r="B15" i="2"/>
  <c r="A17" i="3"/>
  <c r="B16" i="3"/>
  <c r="C16" i="3"/>
  <c r="A14" i="1"/>
  <c r="B13" i="1"/>
  <c r="C13" i="1"/>
  <c r="C15" i="5"/>
  <c r="A16" i="5"/>
  <c r="B15" i="5"/>
  <c r="C17" i="3" l="1"/>
  <c r="B17" i="3"/>
  <c r="A18" i="3"/>
  <c r="B15" i="4"/>
  <c r="A16" i="4"/>
  <c r="C15" i="4"/>
  <c r="A17" i="5"/>
  <c r="B16" i="5"/>
  <c r="C16" i="5"/>
  <c r="C14" i="7"/>
  <c r="B14" i="7"/>
  <c r="A15" i="7"/>
  <c r="A18" i="10"/>
  <c r="B17" i="10"/>
  <c r="C17" i="10"/>
  <c r="A17" i="2"/>
  <c r="C16" i="2"/>
  <c r="B16" i="2"/>
  <c r="A15" i="1"/>
  <c r="B14" i="1"/>
  <c r="C14" i="1"/>
  <c r="C16" i="9"/>
  <c r="B16" i="9"/>
  <c r="A17" i="9"/>
  <c r="A19" i="8"/>
  <c r="B18" i="8"/>
  <c r="C18" i="8"/>
  <c r="B16" i="6"/>
  <c r="A17" i="6"/>
  <c r="C16" i="6"/>
  <c r="B17" i="2" l="1"/>
  <c r="C17" i="2"/>
  <c r="A18" i="2"/>
  <c r="A19" i="10"/>
  <c r="B18" i="10"/>
  <c r="C18" i="10"/>
  <c r="B16" i="4"/>
  <c r="C16" i="4"/>
  <c r="A17" i="4"/>
  <c r="B15" i="7"/>
  <c r="A16" i="7"/>
  <c r="C15" i="7"/>
  <c r="A18" i="9"/>
  <c r="B17" i="9"/>
  <c r="C17" i="9"/>
  <c r="A18" i="5"/>
  <c r="B17" i="5"/>
  <c r="C17" i="5"/>
  <c r="B17" i="6"/>
  <c r="A18" i="6"/>
  <c r="C17" i="6"/>
  <c r="C15" i="1"/>
  <c r="A16" i="1"/>
  <c r="B15" i="1"/>
  <c r="A19" i="3"/>
  <c r="B18" i="3"/>
  <c r="C18" i="3"/>
  <c r="A20" i="8"/>
  <c r="B19" i="8"/>
  <c r="C19" i="8"/>
  <c r="B18" i="9" l="1"/>
  <c r="A19" i="9"/>
  <c r="C18" i="9"/>
  <c r="C20" i="8"/>
  <c r="A21" i="8"/>
  <c r="B20" i="8"/>
  <c r="B18" i="6"/>
  <c r="C18" i="6"/>
  <c r="A19" i="6"/>
  <c r="A20" i="10"/>
  <c r="C19" i="10"/>
  <c r="B19" i="10"/>
  <c r="A17" i="7"/>
  <c r="B16" i="7"/>
  <c r="C16" i="7"/>
  <c r="B18" i="2"/>
  <c r="C18" i="2"/>
  <c r="A19" i="2"/>
  <c r="C18" i="5"/>
  <c r="B18" i="5"/>
  <c r="A19" i="5"/>
  <c r="A17" i="1"/>
  <c r="B16" i="1"/>
  <c r="C16" i="1"/>
  <c r="B19" i="3"/>
  <c r="C19" i="3"/>
  <c r="A20" i="3"/>
  <c r="C17" i="4"/>
  <c r="B17" i="4"/>
  <c r="A18" i="4"/>
  <c r="A18" i="1" l="1"/>
  <c r="B17" i="1"/>
  <c r="C17" i="1"/>
  <c r="A20" i="2"/>
  <c r="C19" i="2"/>
  <c r="B19" i="2"/>
  <c r="A21" i="10"/>
  <c r="C20" i="10"/>
  <c r="B20" i="10"/>
  <c r="B19" i="9"/>
  <c r="A20" i="9"/>
  <c r="C19" i="9"/>
  <c r="A19" i="4"/>
  <c r="C18" i="4"/>
  <c r="B18" i="4"/>
  <c r="A20" i="5"/>
  <c r="B19" i="5"/>
  <c r="C19" i="5"/>
  <c r="C17" i="7"/>
  <c r="B17" i="7"/>
  <c r="A18" i="7"/>
  <c r="A22" i="8"/>
  <c r="C21" i="8"/>
  <c r="B21" i="8"/>
  <c r="B20" i="3"/>
  <c r="C20" i="3"/>
  <c r="A21" i="3"/>
  <c r="C19" i="6"/>
  <c r="B19" i="6"/>
  <c r="A20" i="6"/>
  <c r="A21" i="5" l="1"/>
  <c r="C20" i="5"/>
  <c r="B20" i="5"/>
  <c r="A22" i="10"/>
  <c r="B21" i="10"/>
  <c r="C21" i="10"/>
  <c r="B22" i="8"/>
  <c r="C22" i="8"/>
  <c r="A23" i="8"/>
  <c r="C18" i="7"/>
  <c r="A19" i="7"/>
  <c r="B18" i="7"/>
  <c r="B20" i="2"/>
  <c r="A21" i="2"/>
  <c r="C20" i="2"/>
  <c r="A21" i="6"/>
  <c r="B20" i="6"/>
  <c r="C20" i="6"/>
  <c r="B19" i="4"/>
  <c r="A20" i="4"/>
  <c r="C19" i="4"/>
  <c r="A22" i="3"/>
  <c r="B21" i="3"/>
  <c r="C21" i="3"/>
  <c r="C20" i="9"/>
  <c r="B20" i="9"/>
  <c r="A21" i="9"/>
  <c r="B18" i="1"/>
  <c r="A19" i="1"/>
  <c r="C18" i="1"/>
  <c r="B22" i="3" l="1"/>
  <c r="A23" i="3"/>
  <c r="C22" i="3"/>
  <c r="A21" i="4"/>
  <c r="B20" i="4"/>
  <c r="C20" i="4"/>
  <c r="B21" i="6"/>
  <c r="A22" i="6"/>
  <c r="C21" i="6"/>
  <c r="A22" i="2"/>
  <c r="B21" i="2"/>
  <c r="C21" i="2"/>
  <c r="A23" i="10"/>
  <c r="B22" i="10"/>
  <c r="C22" i="10"/>
  <c r="A22" i="9"/>
  <c r="C21" i="9"/>
  <c r="B21" i="9"/>
  <c r="A20" i="7"/>
  <c r="B19" i="7"/>
  <c r="C19" i="7"/>
  <c r="B19" i="1"/>
  <c r="C19" i="1"/>
  <c r="A20" i="1"/>
  <c r="A24" i="8"/>
  <c r="B23" i="8"/>
  <c r="C23" i="8"/>
  <c r="B21" i="5"/>
  <c r="A22" i="5"/>
  <c r="C21" i="5"/>
  <c r="B20" i="1" l="1"/>
  <c r="A21" i="1"/>
  <c r="C20" i="1"/>
  <c r="A23" i="5"/>
  <c r="C22" i="5"/>
  <c r="B22" i="5"/>
  <c r="B21" i="4"/>
  <c r="C21" i="4"/>
  <c r="A22" i="4"/>
  <c r="B22" i="9"/>
  <c r="A23" i="9"/>
  <c r="C22" i="9"/>
  <c r="A23" i="6"/>
  <c r="B22" i="6"/>
  <c r="C22" i="6"/>
  <c r="A24" i="10"/>
  <c r="B23" i="10"/>
  <c r="C23" i="10"/>
  <c r="B20" i="7"/>
  <c r="A21" i="7"/>
  <c r="C20" i="7"/>
  <c r="B22" i="2"/>
  <c r="A23" i="2"/>
  <c r="C22" i="2"/>
  <c r="A24" i="3"/>
  <c r="C23" i="3"/>
  <c r="B23" i="3"/>
  <c r="C24" i="8"/>
  <c r="A25" i="8"/>
  <c r="B24" i="8"/>
  <c r="C23" i="2" l="1"/>
  <c r="B23" i="2"/>
  <c r="A24" i="2"/>
  <c r="A26" i="8"/>
  <c r="B25" i="8"/>
  <c r="C25" i="8"/>
  <c r="A22" i="7"/>
  <c r="B21" i="7"/>
  <c r="C21" i="7"/>
  <c r="C23" i="5"/>
  <c r="B23" i="5"/>
  <c r="A24" i="5"/>
  <c r="B23" i="9"/>
  <c r="A24" i="9"/>
  <c r="C23" i="9"/>
  <c r="C24" i="10"/>
  <c r="A25" i="10"/>
  <c r="B24" i="10"/>
  <c r="B23" i="6"/>
  <c r="A24" i="6"/>
  <c r="C23" i="6"/>
  <c r="A22" i="1"/>
  <c r="B21" i="1"/>
  <c r="C21" i="1"/>
  <c r="A25" i="3"/>
  <c r="B24" i="3"/>
  <c r="C24" i="3"/>
  <c r="C22" i="4"/>
  <c r="A23" i="4"/>
  <c r="B22" i="4"/>
  <c r="A25" i="9" l="1"/>
  <c r="C24" i="9"/>
  <c r="B24" i="9"/>
  <c r="B23" i="4"/>
  <c r="A24" i="4"/>
  <c r="C23" i="4"/>
  <c r="A23" i="7"/>
  <c r="B22" i="7"/>
  <c r="C22" i="7"/>
  <c r="C24" i="6"/>
  <c r="A25" i="6"/>
  <c r="B24" i="6"/>
  <c r="A25" i="5"/>
  <c r="B24" i="5"/>
  <c r="C24" i="5"/>
  <c r="A27" i="8"/>
  <c r="B26" i="8"/>
  <c r="C26" i="8"/>
  <c r="B24" i="2"/>
  <c r="A25" i="2"/>
  <c r="C24" i="2"/>
  <c r="A23" i="1"/>
  <c r="B22" i="1"/>
  <c r="C22" i="1"/>
  <c r="B25" i="3"/>
  <c r="A26" i="3"/>
  <c r="C25" i="3"/>
  <c r="B25" i="10"/>
  <c r="C25" i="10"/>
  <c r="A26" i="10"/>
  <c r="B24" i="4" l="1"/>
  <c r="A25" i="4"/>
  <c r="C24" i="4"/>
  <c r="B23" i="7"/>
  <c r="A24" i="7"/>
  <c r="C23" i="7"/>
  <c r="A24" i="1"/>
  <c r="C23" i="1"/>
  <c r="B23" i="1"/>
  <c r="C25" i="5"/>
  <c r="A26" i="5"/>
  <c r="B25" i="5"/>
  <c r="B25" i="2"/>
  <c r="C25" i="2"/>
  <c r="A26" i="2"/>
  <c r="B25" i="6"/>
  <c r="C25" i="6"/>
  <c r="A26" i="6"/>
  <c r="B27" i="8"/>
  <c r="A28" i="8"/>
  <c r="C27" i="8"/>
  <c r="A27" i="3"/>
  <c r="C26" i="3"/>
  <c r="B26" i="3"/>
  <c r="B26" i="10"/>
  <c r="A27" i="10"/>
  <c r="C26" i="10"/>
  <c r="A26" i="9"/>
  <c r="B25" i="9"/>
  <c r="C25" i="9"/>
  <c r="C26" i="2" l="1"/>
  <c r="B26" i="2"/>
  <c r="A27" i="2"/>
  <c r="A25" i="1"/>
  <c r="C24" i="1"/>
  <c r="B24" i="1"/>
  <c r="B24" i="7"/>
  <c r="A25" i="7"/>
  <c r="C24" i="7"/>
  <c r="A27" i="5"/>
  <c r="B26" i="5"/>
  <c r="C26" i="5"/>
  <c r="A28" i="3"/>
  <c r="C27" i="3"/>
  <c r="B27" i="3"/>
  <c r="C26" i="9"/>
  <c r="B26" i="9"/>
  <c r="A27" i="9"/>
  <c r="B28" i="8"/>
  <c r="C28" i="8"/>
  <c r="A29" i="8"/>
  <c r="A28" i="10"/>
  <c r="B27" i="10"/>
  <c r="C27" i="10"/>
  <c r="A27" i="6"/>
  <c r="B26" i="6"/>
  <c r="C26" i="6"/>
  <c r="A26" i="4"/>
  <c r="C25" i="4"/>
  <c r="B25" i="4"/>
  <c r="A26" i="7" l="1"/>
  <c r="B25" i="7"/>
  <c r="C25" i="7"/>
  <c r="B28" i="10"/>
  <c r="A29" i="10"/>
  <c r="C28" i="10"/>
  <c r="C29" i="8"/>
  <c r="A30" i="8"/>
  <c r="B29" i="8"/>
  <c r="A29" i="3"/>
  <c r="B28" i="3"/>
  <c r="C28" i="3"/>
  <c r="B26" i="4"/>
  <c r="A27" i="4"/>
  <c r="C26" i="4"/>
  <c r="A26" i="1"/>
  <c r="B25" i="1"/>
  <c r="C25" i="1"/>
  <c r="C27" i="2"/>
  <c r="B27" i="2"/>
  <c r="A28" i="2"/>
  <c r="B27" i="9"/>
  <c r="A28" i="9"/>
  <c r="C27" i="9"/>
  <c r="A28" i="5"/>
  <c r="B27" i="5"/>
  <c r="C27" i="5"/>
  <c r="A28" i="6"/>
  <c r="B27" i="6"/>
  <c r="C27" i="6"/>
  <c r="B26" i="1" l="1"/>
  <c r="C26" i="1"/>
  <c r="A27" i="1"/>
  <c r="A31" i="8"/>
  <c r="B30" i="8"/>
  <c r="C30" i="8"/>
  <c r="C27" i="4"/>
  <c r="B27" i="4"/>
  <c r="A28" i="4"/>
  <c r="B28" i="9"/>
  <c r="A29" i="9"/>
  <c r="C28" i="9"/>
  <c r="A29" i="2"/>
  <c r="B28" i="2"/>
  <c r="C28" i="2"/>
  <c r="B29" i="10"/>
  <c r="C29" i="10"/>
  <c r="A30" i="10"/>
  <c r="C28" i="6"/>
  <c r="B28" i="6"/>
  <c r="A29" i="6"/>
  <c r="A30" i="3"/>
  <c r="C29" i="3"/>
  <c r="B29" i="3"/>
  <c r="A29" i="5"/>
  <c r="B28" i="5"/>
  <c r="C28" i="5"/>
  <c r="A27" i="7"/>
  <c r="B26" i="7"/>
  <c r="C26" i="7"/>
  <c r="B27" i="7" l="1"/>
  <c r="A28" i="7"/>
  <c r="C27" i="7"/>
  <c r="A32" i="8"/>
  <c r="B31" i="8"/>
  <c r="C31" i="8"/>
  <c r="B29" i="6"/>
  <c r="C29" i="6"/>
  <c r="A30" i="6"/>
  <c r="A30" i="9"/>
  <c r="B29" i="9"/>
  <c r="C29" i="9"/>
  <c r="B27" i="1"/>
  <c r="A28" i="1"/>
  <c r="C27" i="1"/>
  <c r="C30" i="10"/>
  <c r="A31" i="10"/>
  <c r="B30" i="10"/>
  <c r="C30" i="3"/>
  <c r="A31" i="3"/>
  <c r="B30" i="3"/>
  <c r="B29" i="2"/>
  <c r="C29" i="2"/>
  <c r="A30" i="2"/>
  <c r="A30" i="5"/>
  <c r="B29" i="5"/>
  <c r="C29" i="5"/>
  <c r="B28" i="4"/>
  <c r="A29" i="4"/>
  <c r="C28" i="4"/>
  <c r="C29" i="4" l="1"/>
  <c r="B29" i="4"/>
  <c r="A30" i="4"/>
  <c r="B28" i="1"/>
  <c r="A29" i="1"/>
  <c r="C28" i="1"/>
  <c r="B31" i="3"/>
  <c r="A32" i="3"/>
  <c r="C31" i="3"/>
  <c r="A33" i="8"/>
  <c r="B32" i="8"/>
  <c r="C32" i="8"/>
  <c r="A31" i="2"/>
  <c r="B30" i="2"/>
  <c r="C30" i="2"/>
  <c r="B30" i="9"/>
  <c r="A31" i="9"/>
  <c r="C30" i="9"/>
  <c r="A29" i="7"/>
  <c r="C28" i="7"/>
  <c r="B28" i="7"/>
  <c r="B30" i="5"/>
  <c r="C30" i="5"/>
  <c r="A31" i="5"/>
  <c r="C31" i="10"/>
  <c r="A32" i="10"/>
  <c r="B31" i="10"/>
  <c r="B30" i="6"/>
  <c r="A31" i="6"/>
  <c r="C30" i="6"/>
  <c r="A32" i="5" l="1"/>
  <c r="B31" i="5"/>
  <c r="C31" i="5"/>
  <c r="A33" i="3"/>
  <c r="B32" i="3"/>
  <c r="C32" i="3"/>
  <c r="A32" i="6"/>
  <c r="B31" i="6"/>
  <c r="C31" i="6"/>
  <c r="B31" i="2"/>
  <c r="C31" i="2"/>
  <c r="A32" i="2"/>
  <c r="A30" i="1"/>
  <c r="B29" i="1"/>
  <c r="C29" i="1"/>
  <c r="B30" i="4"/>
  <c r="C30" i="4"/>
  <c r="A31" i="4"/>
  <c r="C29" i="7"/>
  <c r="B29" i="7"/>
  <c r="A30" i="7"/>
  <c r="B32" i="10"/>
  <c r="C32" i="10"/>
  <c r="A33" i="10"/>
  <c r="A34" i="8"/>
  <c r="B33" i="8"/>
  <c r="C33" i="8"/>
  <c r="C31" i="9"/>
  <c r="B31" i="9"/>
  <c r="A32" i="9"/>
  <c r="A33" i="9" l="1"/>
  <c r="C32" i="9"/>
  <c r="B32" i="9"/>
  <c r="A31" i="7"/>
  <c r="B30" i="7"/>
  <c r="C30" i="7"/>
  <c r="A31" i="1"/>
  <c r="C30" i="1"/>
  <c r="B30" i="1"/>
  <c r="C32" i="2"/>
  <c r="B32" i="2"/>
  <c r="A33" i="2"/>
  <c r="A34" i="3"/>
  <c r="C33" i="3"/>
  <c r="B33" i="3"/>
  <c r="C33" i="10"/>
  <c r="B33" i="10"/>
  <c r="A34" i="10"/>
  <c r="B31" i="4"/>
  <c r="A32" i="4"/>
  <c r="C31" i="4"/>
  <c r="A33" i="6"/>
  <c r="B32" i="6"/>
  <c r="C32" i="6"/>
  <c r="A35" i="8"/>
  <c r="C34" i="8"/>
  <c r="B34" i="8"/>
  <c r="B32" i="5"/>
  <c r="A33" i="5"/>
  <c r="C32" i="5"/>
  <c r="A34" i="5" l="1"/>
  <c r="B33" i="5"/>
  <c r="C33" i="5"/>
  <c r="C34" i="3"/>
  <c r="B34" i="3"/>
  <c r="A35" i="3"/>
  <c r="A34" i="6"/>
  <c r="B33" i="6"/>
  <c r="C33" i="6"/>
  <c r="B32" i="4"/>
  <c r="A33" i="4"/>
  <c r="C32" i="4"/>
  <c r="B33" i="2"/>
  <c r="C33" i="2"/>
  <c r="A34" i="2"/>
  <c r="B31" i="7"/>
  <c r="A32" i="7"/>
  <c r="C31" i="7"/>
  <c r="A32" i="1"/>
  <c r="C31" i="1"/>
  <c r="B31" i="1"/>
  <c r="A35" i="10"/>
  <c r="B34" i="10"/>
  <c r="C34" i="10"/>
  <c r="C35" i="8"/>
  <c r="A36" i="8"/>
  <c r="B35" i="8"/>
  <c r="A34" i="9"/>
  <c r="B33" i="9"/>
  <c r="C33" i="9"/>
  <c r="A35" i="2" l="1"/>
  <c r="B34" i="2"/>
  <c r="C34" i="2"/>
  <c r="B35" i="10"/>
  <c r="A36" i="10"/>
  <c r="C35" i="10"/>
  <c r="A36" i="3"/>
  <c r="B35" i="3"/>
  <c r="C35" i="3"/>
  <c r="A35" i="6"/>
  <c r="B34" i="6"/>
  <c r="C34" i="6"/>
  <c r="B34" i="9"/>
  <c r="A35" i="9"/>
  <c r="C34" i="9"/>
  <c r="A33" i="1"/>
  <c r="B32" i="1"/>
  <c r="C32" i="1"/>
  <c r="B33" i="4"/>
  <c r="A34" i="4"/>
  <c r="C33" i="4"/>
  <c r="C36" i="8"/>
  <c r="B36" i="8"/>
  <c r="A37" i="8"/>
  <c r="B32" i="7"/>
  <c r="A33" i="7"/>
  <c r="C32" i="7"/>
  <c r="A35" i="5"/>
  <c r="B34" i="5"/>
  <c r="C34" i="5"/>
  <c r="A37" i="3" l="1"/>
  <c r="B36" i="3"/>
  <c r="C36" i="3"/>
  <c r="A38" i="8"/>
  <c r="B37" i="8"/>
  <c r="C37" i="8"/>
  <c r="A34" i="1"/>
  <c r="B33" i="1"/>
  <c r="C33" i="1"/>
  <c r="B35" i="9"/>
  <c r="A36" i="9"/>
  <c r="C35" i="9"/>
  <c r="B36" i="10"/>
  <c r="A37" i="10"/>
  <c r="C36" i="10"/>
  <c r="C35" i="5"/>
  <c r="B35" i="5"/>
  <c r="A36" i="5"/>
  <c r="A35" i="4"/>
  <c r="C34" i="4"/>
  <c r="B34" i="4"/>
  <c r="C33" i="7"/>
  <c r="A34" i="7"/>
  <c r="B33" i="7"/>
  <c r="A36" i="6"/>
  <c r="B35" i="6"/>
  <c r="C35" i="6"/>
  <c r="B35" i="2"/>
  <c r="A36" i="2"/>
  <c r="C35" i="2"/>
  <c r="B36" i="9" l="1"/>
  <c r="A37" i="9"/>
  <c r="C36" i="9"/>
  <c r="A35" i="7"/>
  <c r="B34" i="7"/>
  <c r="C34" i="7"/>
  <c r="B37" i="10"/>
  <c r="C37" i="10"/>
  <c r="A38" i="10"/>
  <c r="B34" i="1"/>
  <c r="A35" i="1"/>
  <c r="C34" i="1"/>
  <c r="B36" i="2"/>
  <c r="A37" i="2"/>
  <c r="C36" i="2"/>
  <c r="A39" i="8"/>
  <c r="B38" i="8"/>
  <c r="C38" i="8"/>
  <c r="A36" i="4"/>
  <c r="C35" i="4"/>
  <c r="B35" i="4"/>
  <c r="A37" i="5"/>
  <c r="B36" i="5"/>
  <c r="C36" i="5"/>
  <c r="A37" i="6"/>
  <c r="B36" i="6"/>
  <c r="C36" i="6"/>
  <c r="B37" i="3"/>
  <c r="A38" i="3"/>
  <c r="C37" i="3"/>
  <c r="A38" i="5" l="1"/>
  <c r="B37" i="5"/>
  <c r="C37" i="5"/>
  <c r="B37" i="2"/>
  <c r="A38" i="2"/>
  <c r="C37" i="2"/>
  <c r="B35" i="7"/>
  <c r="A36" i="7"/>
  <c r="C35" i="7"/>
  <c r="B36" i="4"/>
  <c r="C36" i="4"/>
  <c r="A37" i="4"/>
  <c r="B35" i="1"/>
  <c r="C35" i="1"/>
  <c r="A36" i="1"/>
  <c r="A38" i="9"/>
  <c r="B37" i="9"/>
  <c r="C37" i="9"/>
  <c r="B39" i="8"/>
  <c r="A40" i="8"/>
  <c r="C39" i="8"/>
  <c r="B38" i="3"/>
  <c r="A39" i="3"/>
  <c r="C38" i="3"/>
  <c r="C37" i="6"/>
  <c r="A38" i="6"/>
  <c r="B37" i="6"/>
  <c r="C38" i="10"/>
  <c r="A39" i="10"/>
  <c r="B38" i="10"/>
  <c r="A40" i="10" l="1"/>
  <c r="B39" i="10"/>
  <c r="C39" i="10"/>
  <c r="C38" i="9"/>
  <c r="B38" i="9"/>
  <c r="A39" i="9"/>
  <c r="B36" i="7"/>
  <c r="A37" i="7"/>
  <c r="C36" i="7"/>
  <c r="B39" i="3"/>
  <c r="A40" i="3"/>
  <c r="C39" i="3"/>
  <c r="B36" i="1"/>
  <c r="C36" i="1"/>
  <c r="A37" i="1"/>
  <c r="A39" i="2"/>
  <c r="C38" i="2"/>
  <c r="B38" i="2"/>
  <c r="A41" i="8"/>
  <c r="B40" i="8"/>
  <c r="C40" i="8"/>
  <c r="A38" i="4"/>
  <c r="B37" i="4"/>
  <c r="C37" i="4"/>
  <c r="A39" i="6"/>
  <c r="B38" i="6"/>
  <c r="C38" i="6"/>
  <c r="B38" i="5"/>
  <c r="A39" i="5"/>
  <c r="C38" i="5"/>
  <c r="B39" i="2" l="1"/>
  <c r="A40" i="2"/>
  <c r="C39" i="2"/>
  <c r="B37" i="7"/>
  <c r="C37" i="7"/>
  <c r="A38" i="7"/>
  <c r="A39" i="4"/>
  <c r="B38" i="4"/>
  <c r="C38" i="4"/>
  <c r="A40" i="9"/>
  <c r="B39" i="9"/>
  <c r="C39" i="9"/>
  <c r="A40" i="5"/>
  <c r="B39" i="5"/>
  <c r="C39" i="5"/>
  <c r="A38" i="1"/>
  <c r="B37" i="1"/>
  <c r="C37" i="1"/>
  <c r="A42" i="8"/>
  <c r="C41" i="8"/>
  <c r="B41" i="8"/>
  <c r="A41" i="3"/>
  <c r="B40" i="3"/>
  <c r="C40" i="3"/>
  <c r="A40" i="6"/>
  <c r="B39" i="6"/>
  <c r="C39" i="6"/>
  <c r="A41" i="10"/>
  <c r="B40" i="10"/>
  <c r="C40" i="10"/>
  <c r="C39" i="4" l="1"/>
  <c r="A40" i="4"/>
  <c r="B39" i="4"/>
  <c r="A43" i="8"/>
  <c r="B42" i="8"/>
  <c r="C42" i="8"/>
  <c r="A39" i="1"/>
  <c r="C38" i="1"/>
  <c r="B38" i="1"/>
  <c r="A39" i="7"/>
  <c r="B38" i="7"/>
  <c r="C38" i="7"/>
  <c r="A41" i="5"/>
  <c r="B40" i="5"/>
  <c r="C40" i="5"/>
  <c r="B41" i="3"/>
  <c r="A42" i="3"/>
  <c r="C41" i="3"/>
  <c r="B41" i="10"/>
  <c r="C41" i="10"/>
  <c r="A42" i="10"/>
  <c r="A41" i="9"/>
  <c r="C40" i="9"/>
  <c r="B40" i="9"/>
  <c r="A41" i="2"/>
  <c r="C40" i="2"/>
  <c r="B40" i="2"/>
  <c r="B40" i="6"/>
  <c r="C40" i="6"/>
  <c r="A41" i="6"/>
  <c r="C41" i="6" l="1"/>
  <c r="A42" i="6"/>
  <c r="B41" i="6"/>
  <c r="A42" i="9"/>
  <c r="B41" i="9"/>
  <c r="C41" i="9"/>
  <c r="A43" i="10"/>
  <c r="B42" i="10"/>
  <c r="C42" i="10"/>
  <c r="A42" i="5"/>
  <c r="B41" i="5"/>
  <c r="C41" i="5"/>
  <c r="C39" i="1"/>
  <c r="A40" i="1"/>
  <c r="B39" i="1"/>
  <c r="B43" i="8"/>
  <c r="A45" i="8"/>
  <c r="C43" i="8"/>
  <c r="B39" i="7"/>
  <c r="A40" i="7"/>
  <c r="C39" i="7"/>
  <c r="A41" i="4"/>
  <c r="B40" i="4"/>
  <c r="C40" i="4"/>
  <c r="A42" i="2"/>
  <c r="B41" i="2"/>
  <c r="C41" i="2"/>
  <c r="B42" i="3"/>
  <c r="A43" i="3"/>
  <c r="C42" i="3"/>
  <c r="B43" i="3" l="1"/>
  <c r="C43" i="3"/>
  <c r="A45" i="3"/>
  <c r="A45" i="10"/>
  <c r="B43" i="10"/>
  <c r="C43" i="10"/>
  <c r="B41" i="4"/>
  <c r="A42" i="4"/>
  <c r="C41" i="4"/>
  <c r="A41" i="1"/>
  <c r="B40" i="1"/>
  <c r="C40" i="1"/>
  <c r="B40" i="7"/>
  <c r="A41" i="7"/>
  <c r="C40" i="7"/>
  <c r="A43" i="9"/>
  <c r="C42" i="9"/>
  <c r="B42" i="9"/>
  <c r="A43" i="5"/>
  <c r="B42" i="5"/>
  <c r="C42" i="5"/>
  <c r="C42" i="6"/>
  <c r="A43" i="6"/>
  <c r="B42" i="6"/>
  <c r="C42" i="2"/>
  <c r="A43" i="2"/>
  <c r="B42" i="2"/>
  <c r="A46" i="8"/>
  <c r="B45" i="8"/>
  <c r="C45" i="8"/>
  <c r="B43" i="9" l="1"/>
  <c r="A45" i="9"/>
  <c r="C43" i="9"/>
  <c r="C42" i="4"/>
  <c r="B42" i="4"/>
  <c r="A43" i="4"/>
  <c r="C43" i="6"/>
  <c r="A45" i="6"/>
  <c r="B43" i="6"/>
  <c r="C41" i="7"/>
  <c r="A42" i="7"/>
  <c r="B41" i="7"/>
  <c r="A46" i="10"/>
  <c r="B45" i="10"/>
  <c r="C45" i="10"/>
  <c r="A47" i="8"/>
  <c r="B46" i="8"/>
  <c r="C46" i="8"/>
  <c r="A45" i="5"/>
  <c r="B43" i="5"/>
  <c r="C43" i="5"/>
  <c r="A42" i="1"/>
  <c r="B41" i="1"/>
  <c r="C41" i="1"/>
  <c r="A46" i="3"/>
  <c r="B45" i="3"/>
  <c r="C45" i="3"/>
  <c r="B43" i="2"/>
  <c r="C43" i="2"/>
  <c r="A45" i="2"/>
  <c r="A45" i="4" l="1"/>
  <c r="C43" i="4"/>
  <c r="B43" i="4"/>
  <c r="C47" i="8"/>
  <c r="B47" i="8"/>
  <c r="A48" i="8"/>
  <c r="B45" i="6"/>
  <c r="C45" i="6"/>
  <c r="A46" i="6"/>
  <c r="B42" i="1"/>
  <c r="A43" i="1"/>
  <c r="C42" i="1"/>
  <c r="B46" i="10"/>
  <c r="A47" i="10"/>
  <c r="C46" i="10"/>
  <c r="B45" i="2"/>
  <c r="A46" i="2"/>
  <c r="C45" i="2"/>
  <c r="B45" i="9"/>
  <c r="A46" i="9"/>
  <c r="C45" i="9"/>
  <c r="C45" i="5"/>
  <c r="B45" i="5"/>
  <c r="A46" i="5"/>
  <c r="A43" i="7"/>
  <c r="B42" i="7"/>
  <c r="C42" i="7"/>
  <c r="C46" i="3"/>
  <c r="A47" i="3"/>
  <c r="B46" i="3"/>
  <c r="B46" i="5" l="1"/>
  <c r="C46" i="5"/>
  <c r="A47" i="5"/>
  <c r="A47" i="9"/>
  <c r="C46" i="9"/>
  <c r="B46" i="9"/>
  <c r="B43" i="1"/>
  <c r="C43" i="1"/>
  <c r="A45" i="1"/>
  <c r="B47" i="10"/>
  <c r="A48" i="10"/>
  <c r="C47" i="10"/>
  <c r="B48" i="8"/>
  <c r="C48" i="8"/>
  <c r="A49" i="8"/>
  <c r="B47" i="3"/>
  <c r="A48" i="3"/>
  <c r="C47" i="3"/>
  <c r="C43" i="7"/>
  <c r="B43" i="7"/>
  <c r="A45" i="7"/>
  <c r="C46" i="2"/>
  <c r="B46" i="2"/>
  <c r="A47" i="2"/>
  <c r="A47" i="6"/>
  <c r="C46" i="6"/>
  <c r="B46" i="6"/>
  <c r="C45" i="4"/>
  <c r="B45" i="4"/>
  <c r="A46" i="4"/>
  <c r="B47" i="2" l="1"/>
  <c r="A48" i="2"/>
  <c r="C47" i="2"/>
  <c r="A46" i="7"/>
  <c r="C45" i="7"/>
  <c r="B45" i="7"/>
  <c r="A48" i="9"/>
  <c r="C47" i="9"/>
  <c r="B47" i="9"/>
  <c r="A50" i="8"/>
  <c r="B49" i="8"/>
  <c r="C49" i="8"/>
  <c r="C46" i="4"/>
  <c r="A47" i="4"/>
  <c r="B46" i="4"/>
  <c r="B48" i="10"/>
  <c r="A49" i="10"/>
  <c r="C48" i="10"/>
  <c r="A48" i="5"/>
  <c r="B47" i="5"/>
  <c r="C47" i="5"/>
  <c r="A48" i="6"/>
  <c r="B47" i="6"/>
  <c r="C47" i="6"/>
  <c r="A49" i="3"/>
  <c r="C48" i="3"/>
  <c r="B48" i="3"/>
  <c r="B45" i="1"/>
  <c r="A46" i="1"/>
  <c r="C45" i="1"/>
  <c r="A49" i="6" l="1"/>
  <c r="C48" i="6"/>
  <c r="B48" i="6"/>
  <c r="B48" i="9"/>
  <c r="A49" i="9"/>
  <c r="C48" i="9"/>
  <c r="A48" i="4"/>
  <c r="B47" i="4"/>
  <c r="C47" i="4"/>
  <c r="A47" i="1"/>
  <c r="B46" i="1"/>
  <c r="C46" i="1"/>
  <c r="B46" i="7"/>
  <c r="C46" i="7"/>
  <c r="A47" i="7"/>
  <c r="C48" i="5"/>
  <c r="A49" i="5"/>
  <c r="B48" i="5"/>
  <c r="B50" i="8"/>
  <c r="A51" i="8"/>
  <c r="C50" i="8"/>
  <c r="C48" i="2"/>
  <c r="A49" i="2"/>
  <c r="B48" i="2"/>
  <c r="C49" i="3"/>
  <c r="A50" i="3"/>
  <c r="B49" i="3"/>
  <c r="A50" i="10"/>
  <c r="B49" i="10"/>
  <c r="C49" i="10"/>
  <c r="B49" i="9" l="1"/>
  <c r="A50" i="9"/>
  <c r="C49" i="9"/>
  <c r="B49" i="2"/>
  <c r="C49" i="2"/>
  <c r="A50" i="2"/>
  <c r="A48" i="7"/>
  <c r="B47" i="7"/>
  <c r="C47" i="7"/>
  <c r="C48" i="4"/>
  <c r="B48" i="4"/>
  <c r="A49" i="4"/>
  <c r="A51" i="10"/>
  <c r="B50" i="10"/>
  <c r="C50" i="10"/>
  <c r="B51" i="8"/>
  <c r="A52" i="8"/>
  <c r="C51" i="8"/>
  <c r="B50" i="3"/>
  <c r="A51" i="3"/>
  <c r="C50" i="3"/>
  <c r="A48" i="1"/>
  <c r="B47" i="1"/>
  <c r="C47" i="1"/>
  <c r="C49" i="5"/>
  <c r="A50" i="5"/>
  <c r="B49" i="5"/>
  <c r="A50" i="6"/>
  <c r="C49" i="6"/>
  <c r="B49" i="6"/>
  <c r="B48" i="7" l="1"/>
  <c r="A49" i="7"/>
  <c r="C48" i="7"/>
  <c r="A49" i="1"/>
  <c r="C48" i="1"/>
  <c r="B48" i="1"/>
  <c r="B50" i="2"/>
  <c r="A51" i="2"/>
  <c r="C50" i="2"/>
  <c r="A52" i="10"/>
  <c r="B51" i="10"/>
  <c r="C51" i="10"/>
  <c r="B50" i="6"/>
  <c r="C50" i="6"/>
  <c r="A51" i="6"/>
  <c r="B51" i="3"/>
  <c r="A52" i="3"/>
  <c r="C51" i="3"/>
  <c r="C49" i="4"/>
  <c r="B49" i="4"/>
  <c r="A50" i="4"/>
  <c r="A51" i="5"/>
  <c r="B50" i="5"/>
  <c r="C50" i="5"/>
  <c r="B50" i="9"/>
  <c r="C50" i="9"/>
  <c r="A51" i="9"/>
  <c r="B52" i="8"/>
  <c r="C52" i="8"/>
  <c r="A53" i="8"/>
  <c r="A52" i="2" l="1"/>
  <c r="B51" i="2"/>
  <c r="C51" i="2"/>
  <c r="A52" i="5"/>
  <c r="B51" i="5"/>
  <c r="C51" i="5"/>
  <c r="C51" i="6"/>
  <c r="B51" i="6"/>
  <c r="A52" i="6"/>
  <c r="B50" i="4"/>
  <c r="A51" i="4"/>
  <c r="C50" i="4"/>
  <c r="A50" i="1"/>
  <c r="B49" i="1"/>
  <c r="C49" i="1"/>
  <c r="A53" i="10"/>
  <c r="B52" i="10"/>
  <c r="C52" i="10"/>
  <c r="B49" i="7"/>
  <c r="A50" i="7"/>
  <c r="C49" i="7"/>
  <c r="B53" i="8"/>
  <c r="C53" i="8"/>
  <c r="A54" i="8"/>
  <c r="B51" i="9"/>
  <c r="A52" i="9"/>
  <c r="C51" i="9"/>
  <c r="B52" i="3"/>
  <c r="C52" i="3"/>
  <c r="A53" i="3"/>
  <c r="C54" i="8" l="1"/>
  <c r="B54" i="8"/>
  <c r="A55" i="8"/>
  <c r="B53" i="10"/>
  <c r="C53" i="10"/>
  <c r="A54" i="10"/>
  <c r="A51" i="1"/>
  <c r="B50" i="1"/>
  <c r="C50" i="1"/>
  <c r="A54" i="3"/>
  <c r="B53" i="3"/>
  <c r="C53" i="3"/>
  <c r="B50" i="7"/>
  <c r="A51" i="7"/>
  <c r="C50" i="7"/>
  <c r="A53" i="5"/>
  <c r="B52" i="5"/>
  <c r="C52" i="5"/>
  <c r="A52" i="4"/>
  <c r="C51" i="4"/>
  <c r="B51" i="4"/>
  <c r="A53" i="9"/>
  <c r="B52" i="9"/>
  <c r="C52" i="9"/>
  <c r="B52" i="6"/>
  <c r="A53" i="6"/>
  <c r="C52" i="6"/>
  <c r="C52" i="2"/>
  <c r="B52" i="2"/>
  <c r="A53" i="2"/>
  <c r="A54" i="5" l="1"/>
  <c r="B53" i="5"/>
  <c r="C53" i="5"/>
  <c r="A52" i="1"/>
  <c r="B51" i="1"/>
  <c r="C51" i="1"/>
  <c r="B53" i="2"/>
  <c r="A54" i="2"/>
  <c r="C53" i="2"/>
  <c r="B53" i="9"/>
  <c r="A54" i="9"/>
  <c r="C53" i="9"/>
  <c r="B51" i="7"/>
  <c r="C51" i="7"/>
  <c r="A52" i="7"/>
  <c r="B54" i="10"/>
  <c r="C54" i="10"/>
  <c r="A55" i="10"/>
  <c r="C53" i="6"/>
  <c r="B53" i="6"/>
  <c r="A54" i="6"/>
  <c r="B54" i="3"/>
  <c r="A55" i="3"/>
  <c r="C54" i="3"/>
  <c r="B52" i="4"/>
  <c r="C52" i="4"/>
  <c r="A53" i="4"/>
  <c r="A56" i="8"/>
  <c r="B55" i="8"/>
  <c r="C55" i="8"/>
  <c r="A54" i="4" l="1"/>
  <c r="C53" i="4"/>
  <c r="B53" i="4"/>
  <c r="B54" i="2"/>
  <c r="C54" i="2"/>
  <c r="A55" i="2"/>
  <c r="C54" i="6"/>
  <c r="B54" i="6"/>
  <c r="A55" i="6"/>
  <c r="A57" i="8"/>
  <c r="B56" i="8"/>
  <c r="C56" i="8"/>
  <c r="C52" i="1"/>
  <c r="A53" i="1"/>
  <c r="B52" i="1"/>
  <c r="C55" i="3"/>
  <c r="A56" i="3"/>
  <c r="B55" i="3"/>
  <c r="B52" i="7"/>
  <c r="A53" i="7"/>
  <c r="C52" i="7"/>
  <c r="A55" i="9"/>
  <c r="B54" i="9"/>
  <c r="C54" i="9"/>
  <c r="B55" i="10"/>
  <c r="A56" i="10"/>
  <c r="C55" i="10"/>
  <c r="A55" i="5"/>
  <c r="B54" i="5"/>
  <c r="C54" i="5"/>
  <c r="B55" i="9" l="1"/>
  <c r="A56" i="9"/>
  <c r="C55" i="9"/>
  <c r="A56" i="2"/>
  <c r="B55" i="2"/>
  <c r="C55" i="2"/>
  <c r="C53" i="1"/>
  <c r="A54" i="1"/>
  <c r="B53" i="1"/>
  <c r="A56" i="5"/>
  <c r="C55" i="5"/>
  <c r="B55" i="5"/>
  <c r="A54" i="7"/>
  <c r="C53" i="7"/>
  <c r="B53" i="7"/>
  <c r="A57" i="10"/>
  <c r="C56" i="10"/>
  <c r="B56" i="10"/>
  <c r="A58" i="8"/>
  <c r="B57" i="8"/>
  <c r="C57" i="8"/>
  <c r="C56" i="3"/>
  <c r="A57" i="3"/>
  <c r="B56" i="3"/>
  <c r="A56" i="6"/>
  <c r="B55" i="6"/>
  <c r="C55" i="6"/>
  <c r="B54" i="4"/>
  <c r="C54" i="4"/>
  <c r="A55" i="4"/>
  <c r="B58" i="8" l="1"/>
  <c r="C58" i="8"/>
  <c r="A59" i="8"/>
  <c r="B57" i="10"/>
  <c r="C57" i="10"/>
  <c r="A58" i="10"/>
  <c r="C54" i="1"/>
  <c r="A55" i="1"/>
  <c r="B54" i="1"/>
  <c r="B57" i="3"/>
  <c r="C57" i="3"/>
  <c r="A58" i="3"/>
  <c r="A56" i="4"/>
  <c r="C55" i="4"/>
  <c r="B55" i="4"/>
  <c r="A55" i="7"/>
  <c r="C54" i="7"/>
  <c r="B54" i="7"/>
  <c r="B56" i="2"/>
  <c r="A57" i="2"/>
  <c r="C56" i="2"/>
  <c r="A57" i="5"/>
  <c r="B56" i="5"/>
  <c r="C56" i="5"/>
  <c r="B56" i="9"/>
  <c r="A57" i="9"/>
  <c r="C56" i="9"/>
  <c r="C56" i="6"/>
  <c r="B56" i="6"/>
  <c r="A57" i="6"/>
  <c r="A58" i="5" l="1"/>
  <c r="B57" i="5"/>
  <c r="C57" i="5"/>
  <c r="C56" i="4"/>
  <c r="A57" i="4"/>
  <c r="B56" i="4"/>
  <c r="B57" i="2"/>
  <c r="C57" i="2"/>
  <c r="A58" i="2"/>
  <c r="B58" i="3"/>
  <c r="A59" i="3"/>
  <c r="C58" i="3"/>
  <c r="C55" i="7"/>
  <c r="A56" i="7"/>
  <c r="B55" i="7"/>
  <c r="C55" i="1"/>
  <c r="B55" i="1"/>
  <c r="A56" i="1"/>
  <c r="B58" i="10"/>
  <c r="C58" i="10"/>
  <c r="A59" i="10"/>
  <c r="B59" i="8"/>
  <c r="C59" i="8"/>
  <c r="A60" i="8"/>
  <c r="B57" i="9"/>
  <c r="A58" i="9"/>
  <c r="C57" i="9"/>
  <c r="A58" i="6"/>
  <c r="C57" i="6"/>
  <c r="B57" i="6"/>
  <c r="A61" i="8" l="1"/>
  <c r="B60" i="8"/>
  <c r="C60" i="8"/>
  <c r="B56" i="7"/>
  <c r="A57" i="7"/>
  <c r="C56" i="7"/>
  <c r="C59" i="10"/>
  <c r="B59" i="10"/>
  <c r="A60" i="10"/>
  <c r="C57" i="4"/>
  <c r="B57" i="4"/>
  <c r="A58" i="4"/>
  <c r="C58" i="6"/>
  <c r="B58" i="6"/>
  <c r="A59" i="6"/>
  <c r="B59" i="3"/>
  <c r="A60" i="3"/>
  <c r="C59" i="3"/>
  <c r="C58" i="9"/>
  <c r="A59" i="9"/>
  <c r="B58" i="9"/>
  <c r="A57" i="1"/>
  <c r="C56" i="1"/>
  <c r="B56" i="1"/>
  <c r="C58" i="2"/>
  <c r="A59" i="2"/>
  <c r="B58" i="2"/>
  <c r="A59" i="5"/>
  <c r="B58" i="5"/>
  <c r="C58" i="5"/>
  <c r="A58" i="1" l="1"/>
  <c r="C57" i="1"/>
  <c r="B57" i="1"/>
  <c r="A58" i="7"/>
  <c r="C57" i="7"/>
  <c r="B57" i="7"/>
  <c r="A60" i="5"/>
  <c r="C59" i="5"/>
  <c r="B59" i="5"/>
  <c r="B59" i="9"/>
  <c r="A60" i="9"/>
  <c r="C59" i="9"/>
  <c r="B58" i="4"/>
  <c r="C58" i="4"/>
  <c r="A59" i="4"/>
  <c r="A60" i="6"/>
  <c r="C59" i="6"/>
  <c r="B59" i="6"/>
  <c r="A60" i="2"/>
  <c r="B59" i="2"/>
  <c r="C59" i="2"/>
  <c r="B60" i="3"/>
  <c r="C60" i="3"/>
  <c r="A61" i="3"/>
  <c r="C60" i="10"/>
  <c r="A61" i="10"/>
  <c r="B60" i="10"/>
  <c r="A62" i="8"/>
  <c r="B61" i="8"/>
  <c r="C61" i="8"/>
  <c r="C60" i="6" l="1"/>
  <c r="B60" i="6"/>
  <c r="A61" i="6"/>
  <c r="A63" i="8"/>
  <c r="B62" i="8"/>
  <c r="C62" i="8"/>
  <c r="A59" i="7"/>
  <c r="B58" i="7"/>
  <c r="C58" i="7"/>
  <c r="A62" i="3"/>
  <c r="C61" i="3"/>
  <c r="B61" i="3"/>
  <c r="A60" i="4"/>
  <c r="C59" i="4"/>
  <c r="B59" i="4"/>
  <c r="B60" i="5"/>
  <c r="C60" i="5"/>
  <c r="A61" i="5"/>
  <c r="A61" i="2"/>
  <c r="C60" i="2"/>
  <c r="B60" i="2"/>
  <c r="B60" i="9"/>
  <c r="C60" i="9"/>
  <c r="A61" i="9"/>
  <c r="B61" i="10"/>
  <c r="C61" i="10"/>
  <c r="A62" i="10"/>
  <c r="C58" i="1"/>
  <c r="A59" i="1"/>
  <c r="B58" i="1"/>
  <c r="B59" i="1" l="1"/>
  <c r="A60" i="1"/>
  <c r="C59" i="1"/>
  <c r="B60" i="4"/>
  <c r="A61" i="4"/>
  <c r="C60" i="4"/>
  <c r="C59" i="7"/>
  <c r="A60" i="7"/>
  <c r="B59" i="7"/>
  <c r="C63" i="8"/>
  <c r="B63" i="8"/>
  <c r="A64" i="8"/>
  <c r="C61" i="9"/>
  <c r="A62" i="9"/>
  <c r="B61" i="9"/>
  <c r="A62" i="6"/>
  <c r="B61" i="6"/>
  <c r="C61" i="6"/>
  <c r="C61" i="5"/>
  <c r="A62" i="5"/>
  <c r="B61" i="5"/>
  <c r="A63" i="3"/>
  <c r="C62" i="3"/>
  <c r="B62" i="3"/>
  <c r="B62" i="10"/>
  <c r="A63" i="10"/>
  <c r="C62" i="10"/>
  <c r="A62" i="2"/>
  <c r="B61" i="2"/>
  <c r="C61" i="2"/>
  <c r="C62" i="6" l="1"/>
  <c r="A63" i="6"/>
  <c r="B62" i="6"/>
  <c r="C60" i="7"/>
  <c r="B60" i="7"/>
  <c r="A61" i="7"/>
  <c r="A62" i="4"/>
  <c r="C61" i="4"/>
  <c r="B61" i="4"/>
  <c r="A63" i="5"/>
  <c r="B62" i="5"/>
  <c r="C62" i="5"/>
  <c r="B64" i="8"/>
  <c r="C64" i="8"/>
  <c r="A65" i="8"/>
  <c r="B63" i="3"/>
  <c r="C63" i="3"/>
  <c r="A64" i="3"/>
  <c r="B62" i="2"/>
  <c r="C62" i="2"/>
  <c r="A63" i="2"/>
  <c r="B63" i="10"/>
  <c r="A64" i="10"/>
  <c r="C63" i="10"/>
  <c r="C60" i="1"/>
  <c r="A61" i="1"/>
  <c r="B60" i="1"/>
  <c r="A63" i="9"/>
  <c r="C62" i="9"/>
  <c r="B62" i="9"/>
  <c r="B64" i="10" l="1"/>
  <c r="A65" i="10"/>
  <c r="C64" i="10"/>
  <c r="A62" i="7"/>
  <c r="C61" i="7"/>
  <c r="B61" i="7"/>
  <c r="A64" i="2"/>
  <c r="C63" i="2"/>
  <c r="B63" i="2"/>
  <c r="A62" i="1"/>
  <c r="C61" i="1"/>
  <c r="B61" i="1"/>
  <c r="B64" i="3"/>
  <c r="A65" i="3"/>
  <c r="C64" i="3"/>
  <c r="B63" i="5"/>
  <c r="A64" i="5"/>
  <c r="C63" i="5"/>
  <c r="C63" i="6"/>
  <c r="B63" i="6"/>
  <c r="A64" i="6"/>
  <c r="A66" i="8"/>
  <c r="C65" i="8"/>
  <c r="B65" i="8"/>
  <c r="B62" i="4"/>
  <c r="A63" i="4"/>
  <c r="C62" i="4"/>
  <c r="A64" i="9"/>
  <c r="C63" i="9"/>
  <c r="B63" i="9"/>
  <c r="C64" i="2" l="1"/>
  <c r="A65" i="2"/>
  <c r="B64" i="2"/>
  <c r="B66" i="8"/>
  <c r="C66" i="8"/>
  <c r="A67" i="8"/>
  <c r="B64" i="9"/>
  <c r="A65" i="9"/>
  <c r="C64" i="9"/>
  <c r="B62" i="7"/>
  <c r="A63" i="7"/>
  <c r="C62" i="7"/>
  <c r="B65" i="3"/>
  <c r="A66" i="3"/>
  <c r="C65" i="3"/>
  <c r="B64" i="6"/>
  <c r="A65" i="6"/>
  <c r="C64" i="6"/>
  <c r="A64" i="4"/>
  <c r="C63" i="4"/>
  <c r="B63" i="4"/>
  <c r="A63" i="1"/>
  <c r="B62" i="1"/>
  <c r="C62" i="1"/>
  <c r="C65" i="10"/>
  <c r="A66" i="10"/>
  <c r="B65" i="10"/>
  <c r="A65" i="5"/>
  <c r="B64" i="5"/>
  <c r="C64" i="5"/>
  <c r="A66" i="9" l="1"/>
  <c r="C65" i="9"/>
  <c r="B65" i="9"/>
  <c r="C66" i="3"/>
  <c r="A67" i="3"/>
  <c r="B66" i="3"/>
  <c r="A66" i="5"/>
  <c r="B65" i="5"/>
  <c r="C65" i="5"/>
  <c r="A64" i="1"/>
  <c r="B63" i="1"/>
  <c r="C63" i="1"/>
  <c r="A68" i="8"/>
  <c r="B67" i="8"/>
  <c r="C67" i="8"/>
  <c r="C63" i="7"/>
  <c r="B63" i="7"/>
  <c r="A64" i="7"/>
  <c r="C64" i="4"/>
  <c r="A65" i="4"/>
  <c r="B64" i="4"/>
  <c r="C66" i="10"/>
  <c r="B66" i="10"/>
  <c r="A67" i="10"/>
  <c r="B65" i="2"/>
  <c r="C65" i="2"/>
  <c r="A66" i="2"/>
  <c r="B65" i="6"/>
  <c r="C65" i="6"/>
  <c r="A66" i="6"/>
  <c r="B68" i="8" l="1"/>
  <c r="A69" i="8"/>
  <c r="C68" i="8"/>
  <c r="B67" i="3"/>
  <c r="A68" i="3"/>
  <c r="C67" i="3"/>
  <c r="B67" i="10"/>
  <c r="C67" i="10"/>
  <c r="A68" i="10"/>
  <c r="C65" i="4"/>
  <c r="A66" i="4"/>
  <c r="B65" i="4"/>
  <c r="B66" i="2"/>
  <c r="A67" i="2"/>
  <c r="C66" i="2"/>
  <c r="B64" i="7"/>
  <c r="C64" i="7"/>
  <c r="A65" i="7"/>
  <c r="A65" i="1"/>
  <c r="B64" i="1"/>
  <c r="C64" i="1"/>
  <c r="A67" i="5"/>
  <c r="B66" i="5"/>
  <c r="C66" i="5"/>
  <c r="B66" i="6"/>
  <c r="C66" i="6"/>
  <c r="A67" i="6"/>
  <c r="A67" i="9"/>
  <c r="B66" i="9"/>
  <c r="C66" i="9"/>
  <c r="A68" i="5" l="1"/>
  <c r="C67" i="5"/>
  <c r="B67" i="5"/>
  <c r="A68" i="2"/>
  <c r="C67" i="2"/>
  <c r="B67" i="2"/>
  <c r="B68" i="3"/>
  <c r="A69" i="3"/>
  <c r="C68" i="3"/>
  <c r="A68" i="9"/>
  <c r="C67" i="9"/>
  <c r="B67" i="9"/>
  <c r="B67" i="6"/>
  <c r="C67" i="6"/>
  <c r="A68" i="6"/>
  <c r="B65" i="1"/>
  <c r="A66" i="1"/>
  <c r="C65" i="1"/>
  <c r="B66" i="4"/>
  <c r="A67" i="4"/>
  <c r="C66" i="4"/>
  <c r="B65" i="7"/>
  <c r="C65" i="7"/>
  <c r="A66" i="7"/>
  <c r="A70" i="8"/>
  <c r="C69" i="8"/>
  <c r="B69" i="8"/>
  <c r="A69" i="10"/>
  <c r="C68" i="10"/>
  <c r="B68" i="10"/>
  <c r="B66" i="7" l="1"/>
  <c r="A67" i="7"/>
  <c r="C66" i="7"/>
  <c r="B69" i="3"/>
  <c r="A70" i="3"/>
  <c r="C69" i="3"/>
  <c r="A70" i="10"/>
  <c r="B69" i="10"/>
  <c r="C69" i="10"/>
  <c r="B67" i="4"/>
  <c r="C67" i="4"/>
  <c r="A68" i="4"/>
  <c r="C68" i="2"/>
  <c r="A69" i="2"/>
  <c r="B68" i="2"/>
  <c r="A69" i="6"/>
  <c r="C68" i="6"/>
  <c r="B68" i="6"/>
  <c r="A69" i="9"/>
  <c r="C68" i="9"/>
  <c r="B68" i="9"/>
  <c r="A71" i="8"/>
  <c r="C70" i="8"/>
  <c r="B70" i="8"/>
  <c r="A67" i="1"/>
  <c r="B66" i="1"/>
  <c r="C66" i="1"/>
  <c r="B68" i="5"/>
  <c r="C68" i="5"/>
  <c r="A69" i="5"/>
  <c r="C71" i="8" l="1"/>
  <c r="B71" i="8"/>
  <c r="A72" i="8"/>
  <c r="B69" i="9"/>
  <c r="A70" i="9"/>
  <c r="C69" i="9"/>
  <c r="B69" i="6"/>
  <c r="C69" i="6"/>
  <c r="A70" i="6"/>
  <c r="B70" i="10"/>
  <c r="A71" i="10"/>
  <c r="C70" i="10"/>
  <c r="B69" i="2"/>
  <c r="C69" i="2"/>
  <c r="A70" i="2"/>
  <c r="B70" i="3"/>
  <c r="A71" i="3"/>
  <c r="C70" i="3"/>
  <c r="B68" i="4"/>
  <c r="A69" i="4"/>
  <c r="C68" i="4"/>
  <c r="A70" i="5"/>
  <c r="B69" i="5"/>
  <c r="C69" i="5"/>
  <c r="A68" i="7"/>
  <c r="C67" i="7"/>
  <c r="B67" i="7"/>
  <c r="B67" i="1"/>
  <c r="A68" i="1"/>
  <c r="C67" i="1"/>
  <c r="C68" i="1" l="1"/>
  <c r="A69" i="1"/>
  <c r="B68" i="1"/>
  <c r="A71" i="9"/>
  <c r="B70" i="9"/>
  <c r="C70" i="9"/>
  <c r="B69" i="4"/>
  <c r="A70" i="4"/>
  <c r="C69" i="4"/>
  <c r="C70" i="2"/>
  <c r="A71" i="2"/>
  <c r="B70" i="2"/>
  <c r="C70" i="5"/>
  <c r="B70" i="5"/>
  <c r="A71" i="5"/>
  <c r="B71" i="10"/>
  <c r="A72" i="10"/>
  <c r="C71" i="10"/>
  <c r="A73" i="8"/>
  <c r="B72" i="8"/>
  <c r="C72" i="8"/>
  <c r="B68" i="7"/>
  <c r="C68" i="7"/>
  <c r="A69" i="7"/>
  <c r="B71" i="3"/>
  <c r="A72" i="3"/>
  <c r="C71" i="3"/>
  <c r="A71" i="6"/>
  <c r="B70" i="6"/>
  <c r="C70" i="6"/>
  <c r="B69" i="7" l="1"/>
  <c r="A70" i="7"/>
  <c r="C69" i="7"/>
  <c r="A71" i="4"/>
  <c r="C70" i="4"/>
  <c r="B70" i="4"/>
  <c r="A72" i="6"/>
  <c r="C71" i="6"/>
  <c r="B71" i="6"/>
  <c r="B71" i="9"/>
  <c r="A72" i="9"/>
  <c r="C71" i="9"/>
  <c r="B71" i="5"/>
  <c r="C71" i="5"/>
  <c r="A72" i="5"/>
  <c r="C73" i="8"/>
  <c r="A74" i="8"/>
  <c r="B73" i="8"/>
  <c r="C72" i="3"/>
  <c r="A73" i="3"/>
  <c r="B72" i="3"/>
  <c r="A70" i="1"/>
  <c r="C69" i="1"/>
  <c r="B69" i="1"/>
  <c r="C71" i="2"/>
  <c r="B71" i="2"/>
  <c r="A72" i="2"/>
  <c r="B72" i="10"/>
  <c r="A73" i="10"/>
  <c r="C72" i="10"/>
  <c r="A74" i="3" l="1"/>
  <c r="C73" i="3"/>
  <c r="B73" i="3"/>
  <c r="B71" i="4"/>
  <c r="C71" i="4"/>
  <c r="A72" i="4"/>
  <c r="C72" i="5"/>
  <c r="B72" i="5"/>
  <c r="A73" i="5"/>
  <c r="C72" i="6"/>
  <c r="A73" i="6"/>
  <c r="B72" i="6"/>
  <c r="A71" i="1"/>
  <c r="B70" i="1"/>
  <c r="C70" i="1"/>
  <c r="B73" i="10"/>
  <c r="C73" i="10"/>
  <c r="A74" i="10"/>
  <c r="B72" i="2"/>
  <c r="A73" i="2"/>
  <c r="C72" i="2"/>
  <c r="B72" i="9"/>
  <c r="C72" i="9"/>
  <c r="A73" i="9"/>
  <c r="A71" i="7"/>
  <c r="B70" i="7"/>
  <c r="C70" i="7"/>
  <c r="A75" i="8"/>
  <c r="C74" i="8"/>
  <c r="B74" i="8"/>
  <c r="A72" i="1" l="1"/>
  <c r="B71" i="1"/>
  <c r="C71" i="1"/>
  <c r="C72" i="4"/>
  <c r="A73" i="4"/>
  <c r="B72" i="4"/>
  <c r="C75" i="8"/>
  <c r="B75" i="8"/>
  <c r="A76" i="8"/>
  <c r="B73" i="2"/>
  <c r="A74" i="2"/>
  <c r="C73" i="2"/>
  <c r="C73" i="9"/>
  <c r="B73" i="9"/>
  <c r="A74" i="9"/>
  <c r="C73" i="6"/>
  <c r="A74" i="6"/>
  <c r="B73" i="6"/>
  <c r="A75" i="10"/>
  <c r="B74" i="10"/>
  <c r="C74" i="10"/>
  <c r="A72" i="7"/>
  <c r="C71" i="7"/>
  <c r="B71" i="7"/>
  <c r="A74" i="5"/>
  <c r="C73" i="5"/>
  <c r="B73" i="5"/>
  <c r="A75" i="3"/>
  <c r="C74" i="3"/>
  <c r="B74" i="3"/>
  <c r="C73" i="4" l="1"/>
  <c r="B73" i="4"/>
  <c r="A74" i="4"/>
  <c r="B75" i="3"/>
  <c r="A76" i="3"/>
  <c r="C75" i="3"/>
  <c r="C72" i="7"/>
  <c r="B72" i="7"/>
  <c r="A73" i="7"/>
  <c r="B75" i="10"/>
  <c r="A76" i="10"/>
  <c r="C75" i="10"/>
  <c r="A75" i="2"/>
  <c r="B74" i="2"/>
  <c r="C74" i="2"/>
  <c r="B74" i="9"/>
  <c r="C74" i="9"/>
  <c r="A75" i="9"/>
  <c r="B74" i="5"/>
  <c r="C74" i="5"/>
  <c r="A75" i="5"/>
  <c r="B74" i="6"/>
  <c r="C74" i="6"/>
  <c r="A75" i="6"/>
  <c r="A77" i="8"/>
  <c r="B76" i="8"/>
  <c r="C76" i="8"/>
  <c r="A73" i="1"/>
  <c r="B72" i="1"/>
  <c r="C72" i="1"/>
  <c r="C75" i="6" l="1"/>
  <c r="B75" i="6"/>
  <c r="A76" i="6"/>
  <c r="C75" i="5"/>
  <c r="B75" i="5"/>
  <c r="A76" i="5"/>
  <c r="C75" i="2"/>
  <c r="B75" i="2"/>
  <c r="A76" i="2"/>
  <c r="C76" i="3"/>
  <c r="B76" i="3"/>
  <c r="A77" i="3"/>
  <c r="A74" i="1"/>
  <c r="B73" i="1"/>
  <c r="C73" i="1"/>
  <c r="A77" i="10"/>
  <c r="B76" i="10"/>
  <c r="C76" i="10"/>
  <c r="B74" i="4"/>
  <c r="C74" i="4"/>
  <c r="A75" i="4"/>
  <c r="C75" i="9"/>
  <c r="B75" i="9"/>
  <c r="A76" i="9"/>
  <c r="A78" i="8"/>
  <c r="B77" i="8"/>
  <c r="C77" i="8"/>
  <c r="A74" i="7"/>
  <c r="B73" i="7"/>
  <c r="C73" i="7"/>
  <c r="A77" i="6" l="1"/>
  <c r="B76" i="6"/>
  <c r="C76" i="6"/>
  <c r="B76" i="9"/>
  <c r="A77" i="9"/>
  <c r="C76" i="9"/>
  <c r="A78" i="10"/>
  <c r="B77" i="10"/>
  <c r="C77" i="10"/>
  <c r="B76" i="5"/>
  <c r="A77" i="5"/>
  <c r="C76" i="5"/>
  <c r="A76" i="4"/>
  <c r="C75" i="4"/>
  <c r="B75" i="4"/>
  <c r="A75" i="1"/>
  <c r="C74" i="1"/>
  <c r="B74" i="1"/>
  <c r="B74" i="7"/>
  <c r="A75" i="7"/>
  <c r="C74" i="7"/>
  <c r="A78" i="3"/>
  <c r="B77" i="3"/>
  <c r="C77" i="3"/>
  <c r="B78" i="8"/>
  <c r="A79" i="8"/>
  <c r="C78" i="8"/>
  <c r="B76" i="2"/>
  <c r="A77" i="2"/>
  <c r="C76" i="2"/>
  <c r="C78" i="3" l="1"/>
  <c r="A79" i="3"/>
  <c r="B78" i="3"/>
  <c r="B75" i="1"/>
  <c r="C75" i="1"/>
  <c r="A76" i="1"/>
  <c r="A78" i="2"/>
  <c r="B77" i="2"/>
  <c r="C77" i="2"/>
  <c r="B76" i="4"/>
  <c r="A77" i="4"/>
  <c r="C76" i="4"/>
  <c r="A78" i="9"/>
  <c r="B77" i="9"/>
  <c r="C77" i="9"/>
  <c r="B75" i="7"/>
  <c r="A76" i="7"/>
  <c r="C75" i="7"/>
  <c r="A78" i="5"/>
  <c r="C77" i="5"/>
  <c r="B77" i="5"/>
  <c r="B79" i="8"/>
  <c r="A80" i="8"/>
  <c r="C79" i="8"/>
  <c r="B78" i="10"/>
  <c r="A79" i="10"/>
  <c r="C78" i="10"/>
  <c r="C77" i="6"/>
  <c r="A78" i="6"/>
  <c r="B77" i="6"/>
  <c r="B80" i="8" l="1"/>
  <c r="A81" i="8"/>
  <c r="C80" i="8"/>
  <c r="A77" i="1"/>
  <c r="C76" i="1"/>
  <c r="B76" i="1"/>
  <c r="B78" i="6"/>
  <c r="C78" i="6"/>
  <c r="A79" i="6"/>
  <c r="A79" i="9"/>
  <c r="B78" i="9"/>
  <c r="C78" i="9"/>
  <c r="C78" i="5"/>
  <c r="A79" i="5"/>
  <c r="B78" i="5"/>
  <c r="C79" i="10"/>
  <c r="B79" i="10"/>
  <c r="A80" i="10"/>
  <c r="B79" i="3"/>
  <c r="C79" i="3"/>
  <c r="A80" i="3"/>
  <c r="B78" i="2"/>
  <c r="A79" i="2"/>
  <c r="C78" i="2"/>
  <c r="B77" i="4"/>
  <c r="A78" i="4"/>
  <c r="C77" i="4"/>
  <c r="C76" i="7"/>
  <c r="B76" i="7"/>
  <c r="A77" i="7"/>
  <c r="C79" i="5" l="1"/>
  <c r="B79" i="5"/>
  <c r="A80" i="5"/>
  <c r="A81" i="3"/>
  <c r="B80" i="3"/>
  <c r="C80" i="3"/>
  <c r="A78" i="1"/>
  <c r="C77" i="1"/>
  <c r="B77" i="1"/>
  <c r="B77" i="7"/>
  <c r="A78" i="7"/>
  <c r="C77" i="7"/>
  <c r="B78" i="4"/>
  <c r="A79" i="4"/>
  <c r="C78" i="4"/>
  <c r="A81" i="10"/>
  <c r="B80" i="10"/>
  <c r="C80" i="10"/>
  <c r="A80" i="9"/>
  <c r="B79" i="9"/>
  <c r="C79" i="9"/>
  <c r="B81" i="8"/>
  <c r="C81" i="8"/>
  <c r="A82" i="8"/>
  <c r="C79" i="2"/>
  <c r="B79" i="2"/>
  <c r="A80" i="2"/>
  <c r="B79" i="6"/>
  <c r="A80" i="6"/>
  <c r="C79" i="6"/>
  <c r="B80" i="2" l="1"/>
  <c r="A81" i="2"/>
  <c r="C80" i="2"/>
  <c r="B80" i="9"/>
  <c r="A81" i="9"/>
  <c r="C80" i="9"/>
  <c r="A79" i="7"/>
  <c r="C78" i="7"/>
  <c r="B78" i="7"/>
  <c r="B80" i="5"/>
  <c r="A81" i="5"/>
  <c r="C80" i="5"/>
  <c r="B82" i="8"/>
  <c r="A83" i="8"/>
  <c r="C82" i="8"/>
  <c r="B81" i="10"/>
  <c r="A82" i="10"/>
  <c r="C81" i="10"/>
  <c r="A79" i="1"/>
  <c r="B78" i="1"/>
  <c r="C78" i="1"/>
  <c r="B81" i="3"/>
  <c r="A82" i="3"/>
  <c r="C81" i="3"/>
  <c r="A80" i="4"/>
  <c r="B79" i="4"/>
  <c r="C79" i="4"/>
  <c r="A81" i="6"/>
  <c r="B80" i="6"/>
  <c r="C80" i="6"/>
  <c r="A82" i="9" l="1"/>
  <c r="C81" i="9"/>
  <c r="B81" i="9"/>
  <c r="C83" i="8"/>
  <c r="B83" i="8"/>
  <c r="A84" i="8"/>
  <c r="A82" i="6"/>
  <c r="C81" i="6"/>
  <c r="B81" i="6"/>
  <c r="B79" i="1"/>
  <c r="A80" i="1"/>
  <c r="C79" i="1"/>
  <c r="B81" i="5"/>
  <c r="A82" i="5"/>
  <c r="C81" i="5"/>
  <c r="B81" i="2"/>
  <c r="A82" i="2"/>
  <c r="C81" i="2"/>
  <c r="C82" i="3"/>
  <c r="B82" i="3"/>
  <c r="A83" i="3"/>
  <c r="A80" i="7"/>
  <c r="B79" i="7"/>
  <c r="C79" i="7"/>
  <c r="B80" i="4"/>
  <c r="A81" i="4"/>
  <c r="C80" i="4"/>
  <c r="C82" i="10"/>
  <c r="A83" i="10"/>
  <c r="B82" i="10"/>
  <c r="C82" i="6" l="1"/>
  <c r="A83" i="6"/>
  <c r="B82" i="6"/>
  <c r="A81" i="7"/>
  <c r="B80" i="7"/>
  <c r="C80" i="7"/>
  <c r="B82" i="5"/>
  <c r="A83" i="5"/>
  <c r="C82" i="5"/>
  <c r="B84" i="8"/>
  <c r="A85" i="8"/>
  <c r="C84" i="8"/>
  <c r="B83" i="10"/>
  <c r="A84" i="10"/>
  <c r="C83" i="10"/>
  <c r="A84" i="3"/>
  <c r="C83" i="3"/>
  <c r="B83" i="3"/>
  <c r="A81" i="1"/>
  <c r="B80" i="1"/>
  <c r="C80" i="1"/>
  <c r="B81" i="4"/>
  <c r="A82" i="4"/>
  <c r="C81" i="4"/>
  <c r="C82" i="2"/>
  <c r="A83" i="2"/>
  <c r="B82" i="2"/>
  <c r="A83" i="9"/>
  <c r="B82" i="9"/>
  <c r="C82" i="9"/>
  <c r="B84" i="3" l="1"/>
  <c r="A85" i="3"/>
  <c r="C84" i="3"/>
  <c r="B83" i="5"/>
  <c r="A84" i="5"/>
  <c r="C83" i="5"/>
  <c r="B82" i="4"/>
  <c r="C82" i="4"/>
  <c r="A83" i="4"/>
  <c r="C83" i="9"/>
  <c r="A84" i="9"/>
  <c r="B83" i="9"/>
  <c r="B81" i="7"/>
  <c r="A82" i="7"/>
  <c r="C81" i="7"/>
  <c r="A85" i="10"/>
  <c r="B84" i="10"/>
  <c r="C84" i="10"/>
  <c r="A82" i="1"/>
  <c r="C81" i="1"/>
  <c r="B81" i="1"/>
  <c r="B85" i="8"/>
  <c r="C85" i="8"/>
  <c r="A84" i="2"/>
  <c r="B83" i="2"/>
  <c r="C83" i="2"/>
  <c r="A84" i="6"/>
  <c r="C83" i="6"/>
  <c r="B83" i="6"/>
  <c r="C84" i="2" l="1"/>
  <c r="B84" i="2"/>
  <c r="A85" i="2"/>
  <c r="B85" i="10"/>
  <c r="C85" i="10"/>
  <c r="A85" i="5"/>
  <c r="B84" i="5"/>
  <c r="C84" i="5"/>
  <c r="A85" i="6"/>
  <c r="B84" i="6"/>
  <c r="C84" i="6"/>
  <c r="A83" i="1"/>
  <c r="C82" i="1"/>
  <c r="B82" i="1"/>
  <c r="B84" i="9"/>
  <c r="C84" i="9"/>
  <c r="A85" i="9"/>
  <c r="C85" i="3"/>
  <c r="B85" i="3"/>
  <c r="C82" i="7"/>
  <c r="B82" i="7"/>
  <c r="A83" i="7"/>
  <c r="A84" i="4"/>
  <c r="C83" i="4"/>
  <c r="B83" i="4"/>
  <c r="B84" i="4" l="1"/>
  <c r="A85" i="4"/>
  <c r="C84" i="4"/>
  <c r="C83" i="1"/>
  <c r="B83" i="1"/>
  <c r="A84" i="1"/>
  <c r="A84" i="7"/>
  <c r="B83" i="7"/>
  <c r="C83" i="7"/>
  <c r="B85" i="2"/>
  <c r="C85" i="2"/>
  <c r="B85" i="5"/>
  <c r="C85" i="5"/>
  <c r="B85" i="9"/>
  <c r="C85" i="9"/>
  <c r="B85" i="6"/>
  <c r="C85" i="6"/>
  <c r="A85" i="1" l="1"/>
  <c r="C84" i="1"/>
  <c r="B84" i="1"/>
  <c r="B85" i="4"/>
  <c r="C85" i="4"/>
  <c r="B84" i="7"/>
  <c r="A85" i="7"/>
  <c r="C84" i="7"/>
  <c r="B85" i="7" l="1"/>
  <c r="C85" i="7"/>
  <c r="B85" i="1"/>
  <c r="C85" i="1"/>
</calcChain>
</file>

<file path=xl/sharedStrings.xml><?xml version="1.0" encoding="utf-8"?>
<sst xmlns="http://schemas.openxmlformats.org/spreadsheetml/2006/main" count="572" uniqueCount="187">
  <si>
    <t>CLASS</t>
  </si>
  <si>
    <t>NO</t>
  </si>
  <si>
    <t>NAME</t>
  </si>
  <si>
    <t>LOOP 2</t>
  </si>
  <si>
    <t>LOOP 1</t>
  </si>
  <si>
    <t>LOOP 3</t>
  </si>
  <si>
    <t>LOOP 4</t>
  </si>
  <si>
    <t>Section 1</t>
  </si>
  <si>
    <t>Loop 1</t>
  </si>
  <si>
    <t>Loop 2</t>
  </si>
  <si>
    <t>Loop 3</t>
  </si>
  <si>
    <t>Loop 4</t>
  </si>
  <si>
    <t>Loop 5</t>
  </si>
  <si>
    <t>total</t>
  </si>
  <si>
    <t>Section 10</t>
  </si>
  <si>
    <t>Section 9</t>
  </si>
  <si>
    <t>Section 8</t>
  </si>
  <si>
    <t>Section 7</t>
  </si>
  <si>
    <t>Section 6</t>
  </si>
  <si>
    <t>Section 5</t>
  </si>
  <si>
    <t>Section 4</t>
  </si>
  <si>
    <t>Section 3</t>
  </si>
  <si>
    <t>Section 2</t>
  </si>
  <si>
    <t>Number</t>
  </si>
  <si>
    <t>Class</t>
  </si>
  <si>
    <t>First Name</t>
  </si>
  <si>
    <t>Last name</t>
  </si>
  <si>
    <t>Total Points</t>
  </si>
  <si>
    <t>The password is "MOTA" if you select a cell and it asks you for a password</t>
  </si>
  <si>
    <t>LOOP 5</t>
  </si>
  <si>
    <t>All the name</t>
  </si>
  <si>
    <t>EXP</t>
  </si>
  <si>
    <t>ADV</t>
  </si>
  <si>
    <t>SPT</t>
  </si>
  <si>
    <t>SR</t>
  </si>
  <si>
    <t>INT</t>
  </si>
  <si>
    <t>NOV</t>
  </si>
  <si>
    <t>BEG</t>
  </si>
  <si>
    <t>YTH</t>
  </si>
  <si>
    <t>take a deep breath and wonder how much you value MOTA</t>
  </si>
  <si>
    <t>You never need the password as the password is there to protect this document</t>
  </si>
  <si>
    <t>Imagine you are in the woods riding in a MOTA event and your score gets deleted because</t>
  </si>
  <si>
    <t>someone used the password not knowing what they are doing? That would suck.</t>
  </si>
  <si>
    <t xml:space="preserve">You know the password but you should never use the password. </t>
  </si>
  <si>
    <t>If you click on a cell and its asks you for the password you arent supposed to type anything in there.</t>
  </si>
  <si>
    <t>So don’t.</t>
  </si>
  <si>
    <t>Only type in cells highlighted in Green.</t>
  </si>
  <si>
    <t>Green means go.</t>
  </si>
  <si>
    <t xml:space="preserve"> </t>
  </si>
  <si>
    <t>Save Frequently!!!</t>
  </si>
  <si>
    <t>DNF</t>
  </si>
  <si>
    <t>int</t>
  </si>
  <si>
    <t>Olafson</t>
  </si>
  <si>
    <t>John</t>
  </si>
  <si>
    <t>Yth</t>
  </si>
  <si>
    <t>kensie</t>
  </si>
  <si>
    <t>Scott</t>
  </si>
  <si>
    <t>Alwine</t>
  </si>
  <si>
    <t>Travis</t>
  </si>
  <si>
    <t>Juif</t>
  </si>
  <si>
    <t>Brad</t>
  </si>
  <si>
    <t>Howard</t>
  </si>
  <si>
    <t>Duane</t>
  </si>
  <si>
    <t>Tope</t>
  </si>
  <si>
    <t>Cory</t>
  </si>
  <si>
    <t>Chuck</t>
  </si>
  <si>
    <t>Ryan</t>
  </si>
  <si>
    <t>Adam</t>
  </si>
  <si>
    <t>Mathews</t>
  </si>
  <si>
    <t>Mark</t>
  </si>
  <si>
    <t>Vandiepenbos</t>
  </si>
  <si>
    <t>Roland</t>
  </si>
  <si>
    <t>Noell</t>
  </si>
  <si>
    <t>Craig</t>
  </si>
  <si>
    <t>Kazmierczak</t>
  </si>
  <si>
    <t>Ross</t>
  </si>
  <si>
    <t>Hadden</t>
  </si>
  <si>
    <t>Sargent</t>
  </si>
  <si>
    <t>Gerald</t>
  </si>
  <si>
    <t>Steinhoff</t>
  </si>
  <si>
    <t>Jeff</t>
  </si>
  <si>
    <t>Gruntman</t>
  </si>
  <si>
    <t>Lana</t>
  </si>
  <si>
    <t>Leenheer</t>
  </si>
  <si>
    <t>Lawrence</t>
  </si>
  <si>
    <t>Corbin</t>
  </si>
  <si>
    <t>Rodriguez</t>
  </si>
  <si>
    <t>Antonio</t>
  </si>
  <si>
    <t>Pete</t>
  </si>
  <si>
    <t>Baldwin</t>
  </si>
  <si>
    <t>Marcath</t>
  </si>
  <si>
    <t>Kristina</t>
  </si>
  <si>
    <t>Howward</t>
  </si>
  <si>
    <t>Brian</t>
  </si>
  <si>
    <t>Ahern</t>
  </si>
  <si>
    <t>Bremmer</t>
  </si>
  <si>
    <t>Mont</t>
  </si>
  <si>
    <t>Anis</t>
  </si>
  <si>
    <t>Jaden</t>
  </si>
  <si>
    <t>Carlson</t>
  </si>
  <si>
    <t>Andy</t>
  </si>
  <si>
    <t>Sprauge</t>
  </si>
  <si>
    <t>Ben</t>
  </si>
  <si>
    <t>Les</t>
  </si>
  <si>
    <t>Mason</t>
  </si>
  <si>
    <t>Jeremy</t>
  </si>
  <si>
    <t>Jaycob</t>
  </si>
  <si>
    <t>McGinnis</t>
  </si>
  <si>
    <t>Shawn</t>
  </si>
  <si>
    <t>Bill</t>
  </si>
  <si>
    <t>Douglas</t>
  </si>
  <si>
    <t>Beane</t>
  </si>
  <si>
    <t>Earnie</t>
  </si>
  <si>
    <t>Knepp</t>
  </si>
  <si>
    <t>Steve</t>
  </si>
  <si>
    <t>Connor</t>
  </si>
  <si>
    <t>Mast</t>
  </si>
  <si>
    <t>Randy</t>
  </si>
  <si>
    <t>Arndt</t>
  </si>
  <si>
    <t>Kristie</t>
  </si>
  <si>
    <t>Bondeson</t>
  </si>
  <si>
    <t>Brandenburg</t>
  </si>
  <si>
    <t>Evan</t>
  </si>
  <si>
    <t>Bondenon</t>
  </si>
  <si>
    <t>Cunningham</t>
  </si>
  <si>
    <t>Tony</t>
  </si>
  <si>
    <t>Kramer</t>
  </si>
  <si>
    <t>Phil</t>
  </si>
  <si>
    <t>Bonkoski</t>
  </si>
  <si>
    <t>Simon</t>
  </si>
  <si>
    <t>Bach</t>
  </si>
  <si>
    <t>Kunio</t>
  </si>
  <si>
    <t>Watanabee</t>
  </si>
  <si>
    <t>Daiki</t>
  </si>
  <si>
    <t>Daniels</t>
  </si>
  <si>
    <t>Sebastian</t>
  </si>
  <si>
    <t xml:space="preserve">Ken </t>
  </si>
  <si>
    <t>dnf</t>
  </si>
  <si>
    <t>Grand Total</t>
  </si>
  <si>
    <t>Adam Mathews</t>
  </si>
  <si>
    <t>Bill Cunningham</t>
  </si>
  <si>
    <t>Connor Mast</t>
  </si>
  <si>
    <t>Cory Sargent</t>
  </si>
  <si>
    <t>Jeff Gruntman</t>
  </si>
  <si>
    <t>John Olafson</t>
  </si>
  <si>
    <t>Ken  Marcath</t>
  </si>
  <si>
    <t>Kristina Howward</t>
  </si>
  <si>
    <t>Phil Bonkoski</t>
  </si>
  <si>
    <t>Travis Juif</t>
  </si>
  <si>
    <t>int Total</t>
  </si>
  <si>
    <t>Lana Leenheer</t>
  </si>
  <si>
    <t>8 Total</t>
  </si>
  <si>
    <t>3 Total</t>
  </si>
  <si>
    <t>14 Total</t>
  </si>
  <si>
    <t>19 Total</t>
  </si>
  <si>
    <t>4 Total</t>
  </si>
  <si>
    <t>7 Total</t>
  </si>
  <si>
    <t>12 Total</t>
  </si>
  <si>
    <t>48 Total</t>
  </si>
  <si>
    <t>56 Total</t>
  </si>
  <si>
    <t>111 Total</t>
  </si>
  <si>
    <t>Sum of Total Points</t>
  </si>
  <si>
    <t>Total</t>
  </si>
  <si>
    <t>Team Signup</t>
  </si>
  <si>
    <t>Team points</t>
  </si>
  <si>
    <t>Workers</t>
  </si>
  <si>
    <t>Biff Knapp</t>
  </si>
  <si>
    <t>Doug Smith</t>
  </si>
  <si>
    <t>Kip Labelle</t>
  </si>
  <si>
    <t xml:space="preserve">Martin Meida </t>
  </si>
  <si>
    <t>Anthony Curto</t>
  </si>
  <si>
    <t>Dave Brown</t>
  </si>
  <si>
    <t>Travis Howard</t>
  </si>
  <si>
    <t>Mark Decker</t>
  </si>
  <si>
    <t>Jermey Decker</t>
  </si>
  <si>
    <t>Jen Decker</t>
  </si>
  <si>
    <t>Juan Canellas</t>
  </si>
  <si>
    <t>Don Tudethout</t>
  </si>
  <si>
    <t>Nichole Leenheer</t>
  </si>
  <si>
    <t>Mark Leenheer</t>
  </si>
  <si>
    <t>Jeff Pollack</t>
  </si>
  <si>
    <t>Eric Schlager</t>
  </si>
  <si>
    <t>Michiana</t>
  </si>
  <si>
    <t>Mid-Michigan</t>
  </si>
  <si>
    <t>East Side</t>
  </si>
  <si>
    <t>Great Lakes</t>
  </si>
  <si>
    <t>Dave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</si>
</sst>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/>
    <xf numFmtId="0" fontId="1" fillId="0" borderId="16" xfId="0" applyFont="1" applyBorder="1"/>
    <xf numFmtId="0" fontId="0" fillId="0" borderId="16" xfId="0" applyBorder="1"/>
    <xf numFmtId="0" fontId="0" fillId="0" borderId="16" xfId="0" applyBorder="1" applyAlignment="1" applyProtection="1">
      <alignment horizontal="center" vertical="center"/>
    </xf>
    <xf numFmtId="0" fontId="0" fillId="0" borderId="0" xfId="0" applyProtection="1"/>
    <xf numFmtId="0" fontId="0" fillId="0" borderId="16" xfId="0" applyBorder="1" applyProtection="1">
      <protection locked="0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/>
    <xf numFmtId="0" fontId="3" fillId="0" borderId="0" xfId="0" applyFont="1"/>
    <xf numFmtId="0" fontId="0" fillId="0" borderId="16" xfId="0" applyBorder="1" applyProtection="1"/>
    <xf numFmtId="0" fontId="0" fillId="2" borderId="16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6" xfId="0" applyFont="1" applyBorder="1"/>
    <xf numFmtId="0" fontId="0" fillId="0" borderId="0" xfId="0" applyFont="1"/>
    <xf numFmtId="0" fontId="3" fillId="0" borderId="0" xfId="0" applyFont="1" applyFill="1"/>
    <xf numFmtId="0" fontId="0" fillId="3" borderId="0" xfId="0" applyFill="1"/>
    <xf numFmtId="0" fontId="0" fillId="0" borderId="0" xfId="0" applyBorder="1"/>
    <xf numFmtId="0" fontId="0" fillId="4" borderId="0" xfId="0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0" xfId="0" pivotButton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16" xfId="0" applyFill="1" applyBorder="1" applyProtection="1"/>
    <xf numFmtId="0" fontId="0" fillId="5" borderId="16" xfId="0" applyFill="1" applyBorder="1" applyProtection="1">
      <protection locked="0"/>
    </xf>
    <xf numFmtId="0" fontId="0" fillId="5" borderId="27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[Biffs Version of score card.xlsx]Pivot!PivotTable3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Intermediate</a:t>
            </a:r>
            <a:r>
              <a:rPr lang="en-US" baseline="0"/>
              <a:t> </a:t>
            </a:r>
            <a:r>
              <a:rPr lang="en-US"/>
              <a:t>Results</a:t>
            </a:r>
          </a:p>
        </c:rich>
      </c:tx>
      <c:layout>
        <c:manualLayout>
          <c:xMode val="edge"/>
          <c:yMode val="edge"/>
          <c:x val="0.28450142450142452"/>
          <c:y val="0.11009040536599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Pivot!$D$3:$D$4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Pivot!$A$5:$C$26</c:f>
              <c:multiLvlStrCache>
                <c:ptCount val="10"/>
                <c:lvl>
                  <c:pt idx="0">
                    <c:v>Travis Juif</c:v>
                  </c:pt>
                  <c:pt idx="1">
                    <c:v>Phil Bonkoski</c:v>
                  </c:pt>
                  <c:pt idx="2">
                    <c:v>Connor Mast</c:v>
                  </c:pt>
                  <c:pt idx="3">
                    <c:v>Ken  Marcath</c:v>
                  </c:pt>
                  <c:pt idx="4">
                    <c:v>Adam Mathews</c:v>
                  </c:pt>
                  <c:pt idx="5">
                    <c:v>John Olafson</c:v>
                  </c:pt>
                  <c:pt idx="6">
                    <c:v>Kristina Howward</c:v>
                  </c:pt>
                  <c:pt idx="7">
                    <c:v>Jeff Gruntman</c:v>
                  </c:pt>
                  <c:pt idx="8">
                    <c:v>Cory Sargent</c:v>
                  </c:pt>
                  <c:pt idx="9">
                    <c:v>Bill Cunningham</c:v>
                  </c:pt>
                </c:lvl>
                <c:lvl>
                  <c:pt idx="0">
                    <c:v>3</c:v>
                  </c:pt>
                  <c:pt idx="1">
                    <c:v>4</c:v>
                  </c:pt>
                  <c:pt idx="2">
                    <c:v>7</c:v>
                  </c:pt>
                  <c:pt idx="3">
                    <c:v>8</c:v>
                  </c:pt>
                  <c:pt idx="4">
                    <c:v>12</c:v>
                  </c:pt>
                  <c:pt idx="5">
                    <c:v>14</c:v>
                  </c:pt>
                  <c:pt idx="6">
                    <c:v>19</c:v>
                  </c:pt>
                  <c:pt idx="7">
                    <c:v>48</c:v>
                  </c:pt>
                  <c:pt idx="8">
                    <c:v>56</c:v>
                  </c:pt>
                  <c:pt idx="9">
                    <c:v>111</c:v>
                  </c:pt>
                </c:lvl>
                <c:lvl>
                  <c:pt idx="0">
                    <c:v>int</c:v>
                  </c:pt>
                </c:lvl>
              </c:multiLvlStrCache>
            </c:multiLvlStrRef>
          </c:cat>
          <c:val>
            <c:numRef>
              <c:f>Pivot!$D$5:$D$26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14</c:v>
                </c:pt>
                <c:pt idx="6">
                  <c:v>19</c:v>
                </c:pt>
                <c:pt idx="7">
                  <c:v>48</c:v>
                </c:pt>
                <c:pt idx="8">
                  <c:v>56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A-47F0-85E3-B2C1C536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7390064"/>
        <c:axId val="937386456"/>
      </c:barChart>
      <c:catAx>
        <c:axId val="93739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386456"/>
        <c:crosses val="autoZero"/>
        <c:auto val="1"/>
        <c:lblAlgn val="ctr"/>
        <c:lblOffset val="100"/>
        <c:noMultiLvlLbl val="0"/>
      </c:catAx>
      <c:valAx>
        <c:axId val="93738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39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536620</xdr:colOff>
      <xdr:row>39</xdr:row>
      <xdr:rowOff>80494</xdr:rowOff>
    </xdr:from>
    <xdr:to>
      <xdr:col>20</xdr:col>
      <xdr:colOff>175798</xdr:colOff>
      <xdr:row>53</xdr:row>
      <xdr:rowOff>12774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B8AC31-D436-4312-AD86-A8C388572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4190" y="7928557"/>
          <a:ext cx="4468755" cy="2749534"/>
        </a:xfrm>
        <a:prstGeom prst="rect">
          <a:avLst/>
        </a:prstGeom>
      </xdr:spPr>
    </xdr:pic>
    <xdr:clientData/>
  </xdr:twoCellAnchor>
  <xdr:twoCellAnchor editAs="oneCell">
    <xdr:from>
      <xdr:col>8</xdr:col>
      <xdr:colOff>120740</xdr:colOff>
      <xdr:row>24</xdr:row>
      <xdr:rowOff>160986</xdr:rowOff>
    </xdr:from>
    <xdr:to>
      <xdr:col>12</xdr:col>
      <xdr:colOff>14812</xdr:colOff>
      <xdr:row>38</xdr:row>
      <xdr:rowOff>93266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0FBD385-E9DE-4825-998D-4FE72B18E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5247" y="4990563"/>
          <a:ext cx="4468755" cy="2749534"/>
        </a:xfrm>
        <a:prstGeom prst="rect">
          <a:avLst/>
        </a:prstGeom>
      </xdr:spPr>
    </xdr:pic>
    <xdr:clientData/>
  </xdr:twoCellAnchor>
  <xdr:twoCellAnchor editAs="oneCell">
    <xdr:from>
      <xdr:col>12</xdr:col>
      <xdr:colOff>523203</xdr:colOff>
      <xdr:row>24</xdr:row>
      <xdr:rowOff>160987</xdr:rowOff>
    </xdr:from>
    <xdr:to>
      <xdr:col>20</xdr:col>
      <xdr:colOff>131203</xdr:colOff>
      <xdr:row>38</xdr:row>
      <xdr:rowOff>112154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DAC4E51-4D41-4753-B2EF-034AA35F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0773" y="4990564"/>
          <a:ext cx="4437577" cy="2768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120740</xdr:colOff>
      <xdr:row>39</xdr:row>
      <xdr:rowOff>93908</xdr:rowOff>
    </xdr:from>
    <xdr:to>
      <xdr:col>12</xdr:col>
      <xdr:colOff>2684</xdr:colOff>
      <xdr:row>53</xdr:row>
      <xdr:rowOff>45075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C9659CE-E203-4191-A0B7-0657B126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5247" y="7941971"/>
          <a:ext cx="4456627" cy="2768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590283</xdr:colOff>
      <xdr:row>53</xdr:row>
      <xdr:rowOff>67078</xdr:rowOff>
    </xdr:from>
    <xdr:to>
      <xdr:col>20</xdr:col>
      <xdr:colOff>217333</xdr:colOff>
      <xdr:row>67</xdr:row>
      <xdr:rowOff>8721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DE9DB21-3838-4642-992A-D7789C3B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7853" y="10732395"/>
          <a:ext cx="4456627" cy="2758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147571</xdr:colOff>
      <xdr:row>67</xdr:row>
      <xdr:rowOff>187817</xdr:rowOff>
    </xdr:from>
    <xdr:to>
      <xdr:col>12</xdr:col>
      <xdr:colOff>41643</xdr:colOff>
      <xdr:row>81</xdr:row>
      <xdr:rowOff>126194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FC31365-41A8-433F-B73C-A56519BA2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82078" y="13670387"/>
          <a:ext cx="4468755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26830</xdr:colOff>
      <xdr:row>67</xdr:row>
      <xdr:rowOff>93908</xdr:rowOff>
    </xdr:from>
    <xdr:to>
      <xdr:col>20</xdr:col>
      <xdr:colOff>269705</xdr:colOff>
      <xdr:row>81</xdr:row>
      <xdr:rowOff>32285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65343F7-F31D-4522-B18B-B3F747416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208098" y="13576478"/>
          <a:ext cx="4468755" cy="2755631"/>
        </a:xfrm>
        <a:prstGeom prst="rect">
          <a:avLst/>
        </a:prstGeom>
      </xdr:spPr>
    </xdr:pic>
    <xdr:clientData/>
  </xdr:twoCellAnchor>
  <xdr:twoCellAnchor editAs="oneCell">
    <xdr:from>
      <xdr:col>8</xdr:col>
      <xdr:colOff>134155</xdr:colOff>
      <xdr:row>53</xdr:row>
      <xdr:rowOff>93908</xdr:rowOff>
    </xdr:from>
    <xdr:to>
      <xdr:col>12</xdr:col>
      <xdr:colOff>28227</xdr:colOff>
      <xdr:row>67</xdr:row>
      <xdr:rowOff>32286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D9CF0F1-E04C-4E28-88E9-F8B83B997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05352" y="10759225"/>
          <a:ext cx="4468755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171450</xdr:rowOff>
    </xdr:from>
    <xdr:to>
      <xdr:col>12</xdr:col>
      <xdr:colOff>142875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E8E6CA-3B07-4153-88D9-928CEB9ED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iffs%20Version%20of%20score%20car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napp, David (D.)" refreshedDate="44103.355315972221" createdVersion="1" refreshedVersion="6" recordCount="49" upgradeOnRefresh="1">
  <cacheSource type="worksheet">
    <worksheetSource ref="M1:Q50" sheet="Team points" r:id="rId2"/>
  </cacheSource>
  <cacheFields count="5">
    <cacheField name="Class" numFmtId="0">
      <sharedItems count="9">
        <s v="int"/>
        <s v="Yth"/>
        <s v="NOV"/>
        <s v="EXP"/>
        <s v="ADV"/>
        <s v="SPT"/>
        <s v="DNF"/>
        <s v="SR"/>
        <s v="BEG"/>
      </sharedItems>
    </cacheField>
    <cacheField name="First Name" numFmtId="0">
      <sharedItems/>
    </cacheField>
    <cacheField name="Last name" numFmtId="0">
      <sharedItems/>
    </cacheField>
    <cacheField name="All the name" numFmtId="0">
      <sharedItems count="49">
        <s v="John Olafson"/>
        <s v="kensie Olafson"/>
        <s v="Travis Juif"/>
        <s v="Scott Alwine"/>
        <s v="Brad Howard"/>
        <s v="Duane Tope"/>
        <s v="Cory Tope"/>
        <s v="Ryan Howard"/>
        <s v="Chuck Howard"/>
        <s v="Adam Mathews"/>
        <s v="Mark Vandiepenbos"/>
        <s v="Roland Noell"/>
        <s v="Craig Kazmierczak"/>
        <s v="Ross Hadden"/>
        <s v="Cory Sargent"/>
        <s v="Gerald Steinhoff"/>
        <s v="Jeff Gruntman"/>
        <s v="Lana Leenheer"/>
        <s v="Rodriguez Antonio"/>
        <s v="Lawrence Corbin"/>
        <s v="Pete Baldwin"/>
        <s v="Ken  Marcath"/>
        <s v="Jaden Carlson"/>
        <s v="Brian Ahern"/>
        <s v="Scott Bremmer"/>
        <s v="Kristina Howward"/>
        <s v="Mont Anis"/>
        <s v="Ben Sprauge"/>
        <s v="Andy Sprauge"/>
        <s v="Les Mason"/>
        <s v="Jeremy Mason"/>
        <s v="Jaycob Mason"/>
        <s v="Shawn McGinnis"/>
        <s v="Bill Douglas"/>
        <s v="Steve Beane"/>
        <s v="Sebastian Beane"/>
        <s v="Earnie Knepp"/>
        <s v="Connor Mast"/>
        <s v="Randy Arndt"/>
        <s v="Kristie Bondeson"/>
        <s v="Brian Bondenon"/>
        <s v="Evan Brandenburg"/>
        <s v="Bill Cunningham"/>
        <s v="Tony Kramer"/>
        <s v="Phil Bonkoski"/>
        <s v="Simon Bach"/>
        <s v="Kunio Watanabee"/>
        <s v="Daiki Watanabee"/>
        <s v="Ryan Daniels"/>
      </sharedItems>
    </cacheField>
    <cacheField name="Total Points" numFmtId="0">
      <sharedItems containsSemiMixedTypes="0" containsString="0" containsNumber="1" containsInteger="1" minValue="1" maxValue="111" count="34">
        <n v="14"/>
        <n v="20"/>
        <n v="3"/>
        <n v="8"/>
        <n v="49"/>
        <n v="28"/>
        <n v="81"/>
        <n v="51"/>
        <n v="12"/>
        <n v="27"/>
        <n v="23"/>
        <n v="16"/>
        <n v="56"/>
        <n v="19"/>
        <n v="48"/>
        <n v="13"/>
        <n v="17"/>
        <n v="62"/>
        <n v="9"/>
        <n v="11"/>
        <n v="41"/>
        <n v="85"/>
        <n v="25"/>
        <n v="7"/>
        <n v="21"/>
        <n v="6"/>
        <n v="35"/>
        <n v="1"/>
        <n v="111"/>
        <n v="31"/>
        <n v="4"/>
        <n v="18"/>
        <n v="15"/>
        <n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  <s v="John"/>
    <s v="Olafson"/>
    <x v="0"/>
    <x v="0"/>
  </r>
  <r>
    <x v="1"/>
    <s v="kensie"/>
    <s v="Olafson"/>
    <x v="1"/>
    <x v="1"/>
  </r>
  <r>
    <x v="0"/>
    <s v="Travis"/>
    <s v="Juif"/>
    <x v="2"/>
    <x v="2"/>
  </r>
  <r>
    <x v="2"/>
    <s v="Scott"/>
    <s v="Alwine"/>
    <x v="3"/>
    <x v="3"/>
  </r>
  <r>
    <x v="3"/>
    <s v="Brad"/>
    <s v="Howard"/>
    <x v="4"/>
    <x v="4"/>
  </r>
  <r>
    <x v="4"/>
    <s v="Duane"/>
    <s v="Tope"/>
    <x v="5"/>
    <x v="5"/>
  </r>
  <r>
    <x v="3"/>
    <s v="Cory"/>
    <s v="Tope"/>
    <x v="6"/>
    <x v="5"/>
  </r>
  <r>
    <x v="3"/>
    <s v="Ryan"/>
    <s v="Howard"/>
    <x v="7"/>
    <x v="6"/>
  </r>
  <r>
    <x v="5"/>
    <s v="Chuck"/>
    <s v="Howard"/>
    <x v="8"/>
    <x v="7"/>
  </r>
  <r>
    <x v="0"/>
    <s v="Adam"/>
    <s v="Mathews"/>
    <x v="9"/>
    <x v="8"/>
  </r>
  <r>
    <x v="4"/>
    <s v="Mark"/>
    <s v="Vandiepenbos"/>
    <x v="10"/>
    <x v="9"/>
  </r>
  <r>
    <x v="6"/>
    <s v="Roland"/>
    <s v="Noell"/>
    <x v="11"/>
    <x v="10"/>
  </r>
  <r>
    <x v="7"/>
    <s v="Craig"/>
    <s v="Kazmierczak"/>
    <x v="12"/>
    <x v="11"/>
  </r>
  <r>
    <x v="8"/>
    <s v="Ross"/>
    <s v="Hadden"/>
    <x v="13"/>
    <x v="2"/>
  </r>
  <r>
    <x v="0"/>
    <s v="Cory"/>
    <s v="Sargent"/>
    <x v="14"/>
    <x v="12"/>
  </r>
  <r>
    <x v="8"/>
    <s v="Gerald"/>
    <s v="Steinhoff"/>
    <x v="15"/>
    <x v="13"/>
  </r>
  <r>
    <x v="0"/>
    <s v="Jeff"/>
    <s v="Gruntman"/>
    <x v="16"/>
    <x v="14"/>
  </r>
  <r>
    <x v="1"/>
    <s v="Lana"/>
    <s v="Leenheer"/>
    <x v="17"/>
    <x v="15"/>
  </r>
  <r>
    <x v="6"/>
    <s v="Rodriguez"/>
    <s v="Antonio"/>
    <x v="18"/>
    <x v="16"/>
  </r>
  <r>
    <x v="2"/>
    <s v="Lawrence"/>
    <s v="Corbin"/>
    <x v="19"/>
    <x v="17"/>
  </r>
  <r>
    <x v="7"/>
    <s v="Pete"/>
    <s v="Baldwin"/>
    <x v="20"/>
    <x v="18"/>
  </r>
  <r>
    <x v="0"/>
    <s v="Ken "/>
    <s v="Marcath"/>
    <x v="21"/>
    <x v="3"/>
  </r>
  <r>
    <x v="8"/>
    <s v="Jaden"/>
    <s v="Carlson"/>
    <x v="22"/>
    <x v="19"/>
  </r>
  <r>
    <x v="7"/>
    <s v="Brian"/>
    <s v="Ahern"/>
    <x v="23"/>
    <x v="20"/>
  </r>
  <r>
    <x v="2"/>
    <s v="Scott"/>
    <s v="Bremmer"/>
    <x v="24"/>
    <x v="3"/>
  </r>
  <r>
    <x v="0"/>
    <s v="Kristina"/>
    <s v="Howward"/>
    <x v="25"/>
    <x v="13"/>
  </r>
  <r>
    <x v="2"/>
    <s v="Mont"/>
    <s v="Anis"/>
    <x v="26"/>
    <x v="16"/>
  </r>
  <r>
    <x v="8"/>
    <s v="Ben"/>
    <s v="Sprauge"/>
    <x v="27"/>
    <x v="21"/>
  </r>
  <r>
    <x v="4"/>
    <s v="Andy"/>
    <s v="Sprauge"/>
    <x v="28"/>
    <x v="22"/>
  </r>
  <r>
    <x v="6"/>
    <s v="Les"/>
    <s v="Mason"/>
    <x v="29"/>
    <x v="23"/>
  </r>
  <r>
    <x v="4"/>
    <s v="Jeremy"/>
    <s v="Mason"/>
    <x v="30"/>
    <x v="1"/>
  </r>
  <r>
    <x v="2"/>
    <s v="Jaycob"/>
    <s v="Mason"/>
    <x v="31"/>
    <x v="24"/>
  </r>
  <r>
    <x v="5"/>
    <s v="Shawn"/>
    <s v="McGinnis"/>
    <x v="32"/>
    <x v="16"/>
  </r>
  <r>
    <x v="8"/>
    <s v="Bill"/>
    <s v="Douglas"/>
    <x v="33"/>
    <x v="13"/>
  </r>
  <r>
    <x v="2"/>
    <s v="Steve"/>
    <s v="Beane"/>
    <x v="34"/>
    <x v="25"/>
  </r>
  <r>
    <x v="8"/>
    <s v="Sebastian"/>
    <s v="Beane"/>
    <x v="35"/>
    <x v="0"/>
  </r>
  <r>
    <x v="2"/>
    <s v="Earnie"/>
    <s v="Knepp"/>
    <x v="36"/>
    <x v="23"/>
  </r>
  <r>
    <x v="0"/>
    <s v="Connor"/>
    <s v="Mast"/>
    <x v="37"/>
    <x v="23"/>
  </r>
  <r>
    <x v="5"/>
    <s v="Randy"/>
    <s v="Arndt"/>
    <x v="38"/>
    <x v="26"/>
  </r>
  <r>
    <x v="8"/>
    <s v="Kristie"/>
    <s v="Bondeson"/>
    <x v="39"/>
    <x v="9"/>
  </r>
  <r>
    <x v="5"/>
    <s v="Brian"/>
    <s v="Bondenon"/>
    <x v="40"/>
    <x v="23"/>
  </r>
  <r>
    <x v="5"/>
    <s v="Evan"/>
    <s v="Brandenburg"/>
    <x v="41"/>
    <x v="27"/>
  </r>
  <r>
    <x v="0"/>
    <s v="Bill"/>
    <s v="Cunningham"/>
    <x v="42"/>
    <x v="28"/>
  </r>
  <r>
    <x v="2"/>
    <s v="Tony"/>
    <s v="Kramer"/>
    <x v="43"/>
    <x v="29"/>
  </r>
  <r>
    <x v="0"/>
    <s v="Phil"/>
    <s v="Bonkoski"/>
    <x v="44"/>
    <x v="30"/>
  </r>
  <r>
    <x v="2"/>
    <s v="Simon"/>
    <s v="Bach"/>
    <x v="45"/>
    <x v="31"/>
  </r>
  <r>
    <x v="5"/>
    <s v="Kunio"/>
    <s v="Watanabee"/>
    <x v="46"/>
    <x v="27"/>
  </r>
  <r>
    <x v="3"/>
    <s v="Daiki"/>
    <s v="Watanabee"/>
    <x v="47"/>
    <x v="32"/>
  </r>
  <r>
    <x v="2"/>
    <s v="Ryan"/>
    <s v="Daniels"/>
    <x v="48"/>
    <x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1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 chartFormat="46">
  <location ref="A3:D26" firstHeaderRow="2" firstDataRow="2" firstDataCol="3"/>
  <pivotFields count="5">
    <pivotField axis="axisRow" compact="0" outline="0" showAll="0" includeNewItemsInFilter="1">
      <items count="10">
        <item h="1" x="2"/>
        <item h="1" x="4"/>
        <item h="1" x="8"/>
        <item h="1" x="6"/>
        <item h="1" x="3"/>
        <item x="0"/>
        <item h="1" x="5"/>
        <item h="1" x="7"/>
        <item h="1" x="1"/>
        <item t="default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50">
        <item x="9"/>
        <item x="28"/>
        <item x="27"/>
        <item x="42"/>
        <item x="15"/>
        <item x="33"/>
        <item x="4"/>
        <item x="23"/>
        <item x="40"/>
        <item x="8"/>
        <item x="37"/>
        <item x="14"/>
        <item x="6"/>
        <item x="12"/>
        <item x="47"/>
        <item x="5"/>
        <item x="36"/>
        <item x="41"/>
        <item x="22"/>
        <item x="31"/>
        <item x="16"/>
        <item x="30"/>
        <item x="0"/>
        <item x="21"/>
        <item x="1"/>
        <item x="39"/>
        <item x="25"/>
        <item x="46"/>
        <item x="17"/>
        <item x="19"/>
        <item x="29"/>
        <item x="10"/>
        <item x="26"/>
        <item x="20"/>
        <item x="44"/>
        <item x="38"/>
        <item x="18"/>
        <item x="11"/>
        <item x="13"/>
        <item x="48"/>
        <item x="7"/>
        <item x="3"/>
        <item x="24"/>
        <item x="35"/>
        <item x="32"/>
        <item x="45"/>
        <item x="34"/>
        <item x="43"/>
        <item x="2"/>
        <item t="default"/>
      </items>
    </pivotField>
    <pivotField axis="axisRow" dataField="1" compact="0" outline="0" showAll="0" includeNewItemsInFilter="1">
      <items count="35">
        <item x="27"/>
        <item x="2"/>
        <item x="30"/>
        <item x="25"/>
        <item x="23"/>
        <item x="3"/>
        <item x="18"/>
        <item x="19"/>
        <item x="8"/>
        <item x="15"/>
        <item x="0"/>
        <item x="32"/>
        <item x="11"/>
        <item x="16"/>
        <item x="31"/>
        <item x="13"/>
        <item x="1"/>
        <item x="24"/>
        <item x="10"/>
        <item x="22"/>
        <item x="9"/>
        <item x="5"/>
        <item x="33"/>
        <item x="29"/>
        <item x="26"/>
        <item x="20"/>
        <item x="14"/>
        <item x="4"/>
        <item x="7"/>
        <item x="12"/>
        <item x="17"/>
        <item x="6"/>
        <item x="21"/>
        <item x="28"/>
        <item t="default"/>
      </items>
    </pivotField>
  </pivotFields>
  <rowFields count="3">
    <field x="0"/>
    <field x="4"/>
    <field x="3"/>
  </rowFields>
  <rowItems count="22">
    <i>
      <x v="5"/>
      <x v="1"/>
      <x v="48"/>
    </i>
    <i t="default" r="1">
      <x v="1"/>
    </i>
    <i r="1">
      <x v="2"/>
      <x v="34"/>
    </i>
    <i t="default" r="1">
      <x v="2"/>
    </i>
    <i r="1">
      <x v="4"/>
      <x v="10"/>
    </i>
    <i t="default" r="1">
      <x v="4"/>
    </i>
    <i r="1">
      <x v="5"/>
      <x v="23"/>
    </i>
    <i t="default" r="1">
      <x v="5"/>
    </i>
    <i r="1">
      <x v="8"/>
      <x/>
    </i>
    <i t="default" r="1">
      <x v="8"/>
    </i>
    <i r="1">
      <x v="10"/>
      <x v="22"/>
    </i>
    <i t="default" r="1">
      <x v="10"/>
    </i>
    <i r="1">
      <x v="15"/>
      <x v="26"/>
    </i>
    <i t="default" r="1">
      <x v="15"/>
    </i>
    <i r="1">
      <x v="26"/>
      <x v="20"/>
    </i>
    <i t="default" r="1">
      <x v="26"/>
    </i>
    <i r="1">
      <x v="29"/>
      <x v="11"/>
    </i>
    <i t="default" r="1">
      <x v="29"/>
    </i>
    <i r="1">
      <x v="33"/>
      <x v="3"/>
    </i>
    <i t="default" r="1">
      <x v="33"/>
    </i>
    <i t="default">
      <x v="5"/>
    </i>
    <i t="grand">
      <x/>
    </i>
  </rowItems>
  <colItems count="1">
    <i/>
  </colItems>
  <dataFields count="1">
    <dataField name="Sum of Total Points" fld="4" baseField="0" baseItem="0"/>
  </dataFields>
  <chartFormats count="5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="71" zoomScaleNormal="71" workbookViewId="0"/>
  </sheetViews>
  <sheetFormatPr defaultRowHeight="15" x14ac:dyDescent="0.25"/>
  <cols>
    <col min="1" max="1" width="9.140625" style="21"/>
    <col min="3" max="3" width="14.85546875" customWidth="1"/>
    <col min="4" max="4" width="16.7109375" customWidth="1"/>
    <col min="5" max="5" width="22.5703125" customWidth="1"/>
    <col min="6" max="6" width="12.28515625" customWidth="1"/>
    <col min="7" max="7" width="17.28515625" customWidth="1"/>
    <col min="8" max="8" width="12.28515625" customWidth="1"/>
    <col min="9" max="9" width="14.7109375" customWidth="1"/>
    <col min="10" max="10" width="18.140625" customWidth="1"/>
    <col min="11" max="11" width="18.28515625" customWidth="1"/>
    <col min="12" max="12" width="17.5703125" customWidth="1"/>
  </cols>
  <sheetData>
    <row r="1" spans="1:17" ht="15.75" thickBot="1" x14ac:dyDescent="0.3">
      <c r="A1" s="20" t="s">
        <v>23</v>
      </c>
      <c r="B1" s="19" t="s">
        <v>24</v>
      </c>
      <c r="C1" s="19" t="s">
        <v>25</v>
      </c>
      <c r="D1" s="19" t="s">
        <v>26</v>
      </c>
      <c r="E1" s="27" t="s">
        <v>30</v>
      </c>
      <c r="F1" s="27" t="s">
        <v>27</v>
      </c>
      <c r="G1" s="49" t="s">
        <v>163</v>
      </c>
      <c r="H1" s="49" t="s">
        <v>164</v>
      </c>
      <c r="J1" t="s">
        <v>165</v>
      </c>
      <c r="K1" t="s">
        <v>165</v>
      </c>
      <c r="L1" t="s">
        <v>165</v>
      </c>
    </row>
    <row r="2" spans="1:17" ht="15.75" thickBot="1" x14ac:dyDescent="0.3">
      <c r="A2" s="20">
        <v>120</v>
      </c>
      <c r="B2" s="28" t="s">
        <v>51</v>
      </c>
      <c r="C2" s="28" t="s">
        <v>53</v>
      </c>
      <c r="D2" s="28" t="s">
        <v>52</v>
      </c>
      <c r="E2" s="27" t="str">
        <f>CONCATENATE(C2,$I$3,D2)</f>
        <v>John Olafson</v>
      </c>
      <c r="F2" s="27">
        <f>SUM('Section 1'!AC3,'Section 2'!AC3,'Section 3'!AC3,'Section 4'!AC3,'Section 5'!AC3,'Section 6'!AC3,'Section 7'!AC3,'Section 8'!AC3,'Section 9'!AC3,'Section 10'!AC3)</f>
        <v>14</v>
      </c>
      <c r="G2" s="27" t="s">
        <v>182</v>
      </c>
      <c r="H2" s="50"/>
      <c r="J2" s="51" t="s">
        <v>166</v>
      </c>
      <c r="K2" s="51" t="s">
        <v>176</v>
      </c>
      <c r="L2" s="51"/>
    </row>
    <row r="3" spans="1:17" ht="15.75" thickBot="1" x14ac:dyDescent="0.3">
      <c r="A3" s="20">
        <v>121</v>
      </c>
      <c r="B3" s="28" t="s">
        <v>54</v>
      </c>
      <c r="C3" s="28" t="s">
        <v>55</v>
      </c>
      <c r="D3" s="28" t="s">
        <v>52</v>
      </c>
      <c r="E3" s="27" t="str">
        <f t="shared" ref="E3:E66" si="0">CONCATENATE(C3,$I$3,D3)</f>
        <v>kensie Olafson</v>
      </c>
      <c r="F3" s="27">
        <f>SUM('Section 1'!AC4,'Section 2'!AC4,'Section 3'!AC4,'Section 4'!AC4,'Section 5'!AC4,'Section 6'!AC4,'Section 7'!AC4,'Section 8'!AC4,'Section 9'!AC4,'Section 10'!AC4)</f>
        <v>20</v>
      </c>
      <c r="G3" s="27"/>
      <c r="H3" s="50"/>
      <c r="I3" t="s">
        <v>48</v>
      </c>
      <c r="J3" s="51" t="s">
        <v>167</v>
      </c>
      <c r="K3" s="51" t="s">
        <v>177</v>
      </c>
      <c r="L3" s="51"/>
    </row>
    <row r="4" spans="1:17" ht="15.75" thickBot="1" x14ac:dyDescent="0.3">
      <c r="A4" s="20">
        <v>122</v>
      </c>
      <c r="B4" s="28" t="s">
        <v>35</v>
      </c>
      <c r="C4" s="28" t="s">
        <v>58</v>
      </c>
      <c r="D4" s="28" t="s">
        <v>59</v>
      </c>
      <c r="E4" s="27" t="str">
        <f t="shared" si="0"/>
        <v>Travis Juif</v>
      </c>
      <c r="F4" s="27">
        <f>SUM('Section 1'!AC5,'Section 2'!AC5,'Section 3'!AC5,'Section 4'!AC5,'Section 5'!AC5,'Section 6'!AC5,'Section 7'!AC5,'Section 8'!AC5,'Section 9'!AC5,'Section 10'!AC5)</f>
        <v>3</v>
      </c>
      <c r="G4" s="27"/>
      <c r="H4" s="50"/>
      <c r="I4" s="26" t="s">
        <v>31</v>
      </c>
      <c r="J4" s="51" t="s">
        <v>168</v>
      </c>
      <c r="K4" s="51" t="s">
        <v>150</v>
      </c>
      <c r="L4" s="51"/>
    </row>
    <row r="5" spans="1:17" ht="15.75" thickBot="1" x14ac:dyDescent="0.3">
      <c r="A5" s="20">
        <v>123</v>
      </c>
      <c r="B5" s="28" t="s">
        <v>36</v>
      </c>
      <c r="C5" s="28" t="s">
        <v>56</v>
      </c>
      <c r="D5" s="28" t="s">
        <v>57</v>
      </c>
      <c r="E5" s="27" t="str">
        <f t="shared" si="0"/>
        <v>Scott Alwine</v>
      </c>
      <c r="F5" s="27">
        <f>SUM('Section 1'!AC6,'Section 2'!AC6,'Section 3'!AC6,'Section 4'!AC6,'Section 5'!AC6,'Section 6'!AC6,'Section 7'!AC6,'Section 8'!AC6,'Section 9'!AC6,'Section 10'!AC6)</f>
        <v>8</v>
      </c>
      <c r="G5" s="27"/>
      <c r="H5" s="50"/>
      <c r="I5" s="26" t="s">
        <v>32</v>
      </c>
      <c r="J5" s="51" t="s">
        <v>169</v>
      </c>
      <c r="K5" s="51" t="s">
        <v>180</v>
      </c>
      <c r="L5" s="51"/>
    </row>
    <row r="6" spans="1:17" ht="15.75" thickBot="1" x14ac:dyDescent="0.3">
      <c r="A6" s="20">
        <v>124</v>
      </c>
      <c r="B6" s="28" t="s">
        <v>31</v>
      </c>
      <c r="C6" s="28" t="s">
        <v>60</v>
      </c>
      <c r="D6" s="28" t="s">
        <v>61</v>
      </c>
      <c r="E6" s="27" t="str">
        <f t="shared" si="0"/>
        <v>Brad Howard</v>
      </c>
      <c r="F6" s="27">
        <f>SUM('Section 1'!AC7,'Section 2'!AC7,'Section 3'!AC7,'Section 4'!AC7,'Section 5'!AC7,'Section 6'!AC7,'Section 7'!AC7,'Section 8'!AC7,'Section 9'!AC7,'Section 10'!AC7)</f>
        <v>49</v>
      </c>
      <c r="G6" s="27"/>
      <c r="H6" s="50"/>
      <c r="I6" s="26" t="s">
        <v>33</v>
      </c>
      <c r="J6" s="51" t="s">
        <v>170</v>
      </c>
      <c r="K6" s="51" t="s">
        <v>181</v>
      </c>
      <c r="L6" s="51"/>
    </row>
    <row r="7" spans="1:17" ht="15.75" thickBot="1" x14ac:dyDescent="0.3">
      <c r="A7" s="20">
        <v>125</v>
      </c>
      <c r="B7" s="28" t="s">
        <v>32</v>
      </c>
      <c r="C7" s="28" t="s">
        <v>62</v>
      </c>
      <c r="D7" s="28" t="s">
        <v>63</v>
      </c>
      <c r="E7" s="27" t="str">
        <f t="shared" si="0"/>
        <v>Duane Tope</v>
      </c>
      <c r="F7" s="27">
        <f>SUM('Section 1'!AC8,'Section 2'!AC8,'Section 3'!AC8,'Section 4'!AC8,'Section 5'!AC8,'Section 6'!AC8,'Section 7'!AC8,'Section 8'!AC8,'Section 9'!AC8,'Section 10'!AC8)</f>
        <v>28</v>
      </c>
      <c r="G7" s="27"/>
      <c r="H7" s="50"/>
      <c r="I7" s="26" t="s">
        <v>34</v>
      </c>
      <c r="J7" s="51" t="s">
        <v>171</v>
      </c>
      <c r="K7" s="51" t="s">
        <v>186</v>
      </c>
      <c r="L7" s="51"/>
    </row>
    <row r="8" spans="1:17" ht="15.75" thickBot="1" x14ac:dyDescent="0.3">
      <c r="A8" s="20">
        <v>126</v>
      </c>
      <c r="B8" s="28" t="s">
        <v>31</v>
      </c>
      <c r="C8" s="28" t="s">
        <v>64</v>
      </c>
      <c r="D8" s="28" t="s">
        <v>63</v>
      </c>
      <c r="E8" s="27" t="str">
        <f t="shared" si="0"/>
        <v>Cory Tope</v>
      </c>
      <c r="F8" s="27">
        <f>SUM('Section 1'!AC9,'Section 2'!AC9,'Section 3'!AC9,'Section 4'!AC9,'Section 5'!AC9,'Section 6'!AC9,'Section 7'!AC9,'Section 8'!AC9,'Section 9'!AC9,'Section 10'!AC9)</f>
        <v>28</v>
      </c>
      <c r="G8" s="27"/>
      <c r="H8" s="50"/>
      <c r="I8" s="26" t="s">
        <v>35</v>
      </c>
      <c r="J8" s="51" t="s">
        <v>172</v>
      </c>
      <c r="K8" s="51"/>
      <c r="L8" s="51"/>
    </row>
    <row r="9" spans="1:17" ht="15.75" thickBot="1" x14ac:dyDescent="0.3">
      <c r="A9" s="20">
        <v>127</v>
      </c>
      <c r="B9" s="28" t="s">
        <v>31</v>
      </c>
      <c r="C9" s="28" t="s">
        <v>66</v>
      </c>
      <c r="D9" s="28" t="s">
        <v>61</v>
      </c>
      <c r="E9" s="27" t="str">
        <f t="shared" si="0"/>
        <v>Ryan Howard</v>
      </c>
      <c r="F9" s="27">
        <f>SUM('Section 1'!AC10,'Section 2'!AC10,'Section 3'!AC10,'Section 4'!AC10,'Section 5'!AC10,'Section 6'!AC10,'Section 7'!AC10,'Section 8'!AC10,'Section 9'!AC10,'Section 10'!AC10)</f>
        <v>81</v>
      </c>
      <c r="G9" s="27"/>
      <c r="H9" s="50"/>
      <c r="I9" s="26" t="s">
        <v>36</v>
      </c>
      <c r="J9" s="51" t="s">
        <v>173</v>
      </c>
      <c r="K9" s="51"/>
      <c r="L9" s="51"/>
    </row>
    <row r="10" spans="1:17" ht="15.75" thickBot="1" x14ac:dyDescent="0.3">
      <c r="A10" s="20">
        <v>128</v>
      </c>
      <c r="B10" s="28" t="s">
        <v>33</v>
      </c>
      <c r="C10" s="28" t="s">
        <v>65</v>
      </c>
      <c r="D10" s="28" t="s">
        <v>61</v>
      </c>
      <c r="E10" s="27" t="str">
        <f t="shared" si="0"/>
        <v>Chuck Howard</v>
      </c>
      <c r="F10" s="27">
        <f>SUM('Section 1'!AC11,'Section 2'!AC11,'Section 3'!AC11,'Section 4'!AC11,'Section 5'!AC11,'Section 6'!AC11,'Section 7'!AC11,'Section 8'!AC11,'Section 9'!AC11,'Section 10'!AC11)</f>
        <v>51</v>
      </c>
      <c r="G10" s="27"/>
      <c r="H10" s="50"/>
      <c r="I10" s="26" t="s">
        <v>37</v>
      </c>
      <c r="J10" s="51" t="s">
        <v>174</v>
      </c>
      <c r="K10" s="51"/>
      <c r="L10" s="51"/>
    </row>
    <row r="11" spans="1:17" ht="15.75" thickBot="1" x14ac:dyDescent="0.3">
      <c r="A11" s="20">
        <v>129</v>
      </c>
      <c r="B11" s="28" t="s">
        <v>35</v>
      </c>
      <c r="C11" s="28" t="s">
        <v>67</v>
      </c>
      <c r="D11" s="28" t="s">
        <v>68</v>
      </c>
      <c r="E11" s="27" t="str">
        <f t="shared" si="0"/>
        <v>Adam Mathews</v>
      </c>
      <c r="F11" s="27">
        <f>SUM('Section 1'!AC12,'Section 2'!AC12,'Section 3'!AC12,'Section 4'!AC12,'Section 5'!AC12,'Section 6'!AC12,'Section 7'!AC12,'Section 8'!AC12,'Section 9'!AC12,'Section 10'!AC12)</f>
        <v>12</v>
      </c>
      <c r="G11" s="27"/>
      <c r="H11" s="50"/>
      <c r="I11" s="26" t="s">
        <v>38</v>
      </c>
      <c r="J11" s="51" t="s">
        <v>179</v>
      </c>
      <c r="K11" s="51"/>
      <c r="L11" s="51"/>
      <c r="O11" s="34"/>
      <c r="P11" s="34"/>
      <c r="Q11" s="35"/>
    </row>
    <row r="12" spans="1:17" ht="15.75" thickBot="1" x14ac:dyDescent="0.3">
      <c r="A12" s="20">
        <v>130</v>
      </c>
      <c r="B12" s="28" t="s">
        <v>32</v>
      </c>
      <c r="C12" s="28" t="s">
        <v>69</v>
      </c>
      <c r="D12" s="28" t="s">
        <v>70</v>
      </c>
      <c r="E12" s="27" t="str">
        <f t="shared" si="0"/>
        <v>Mark Vandiepenbos</v>
      </c>
      <c r="F12" s="27">
        <f>SUM('Section 1'!AC13,'Section 2'!AC13,'Section 3'!AC13,'Section 4'!AC13,'Section 5'!AC13,'Section 6'!AC13,'Section 7'!AC13,'Section 8'!AC13,'Section 9'!AC13,'Section 10'!AC13)</f>
        <v>27</v>
      </c>
      <c r="G12" s="27"/>
      <c r="H12" s="50"/>
      <c r="I12" s="26" t="s">
        <v>50</v>
      </c>
      <c r="J12" s="51" t="s">
        <v>178</v>
      </c>
      <c r="K12" s="51"/>
      <c r="L12" s="51"/>
      <c r="O12" s="35"/>
      <c r="P12" s="34"/>
      <c r="Q12" s="34"/>
    </row>
    <row r="13" spans="1:17" ht="15.75" thickBot="1" x14ac:dyDescent="0.3">
      <c r="A13" s="20">
        <v>131</v>
      </c>
      <c r="B13" s="28" t="s">
        <v>50</v>
      </c>
      <c r="C13" s="28" t="s">
        <v>71</v>
      </c>
      <c r="D13" s="28" t="s">
        <v>72</v>
      </c>
      <c r="E13" s="27" t="str">
        <f t="shared" si="0"/>
        <v>Roland Noell</v>
      </c>
      <c r="F13" s="27">
        <f>SUM('Section 1'!AC14,'Section 2'!AC14,'Section 3'!AC14,'Section 4'!AC14,'Section 5'!AC14,'Section 6'!AC14,'Section 7'!AC14,'Section 8'!AC14,'Section 9'!AC14,'Section 10'!AC14)</f>
        <v>23</v>
      </c>
      <c r="G13" s="27"/>
      <c r="H13" s="50"/>
      <c r="J13" s="51" t="s">
        <v>175</v>
      </c>
      <c r="K13" s="51"/>
      <c r="L13" s="51"/>
      <c r="O13" s="34"/>
      <c r="P13" s="34"/>
      <c r="Q13" s="34"/>
    </row>
    <row r="14" spans="1:17" ht="15.75" thickBot="1" x14ac:dyDescent="0.3">
      <c r="A14" s="20">
        <v>132</v>
      </c>
      <c r="B14" s="28" t="s">
        <v>34</v>
      </c>
      <c r="C14" s="28" t="s">
        <v>73</v>
      </c>
      <c r="D14" s="28" t="s">
        <v>74</v>
      </c>
      <c r="E14" s="27" t="str">
        <f t="shared" si="0"/>
        <v>Craig Kazmierczak</v>
      </c>
      <c r="F14" s="27">
        <f>SUM('Section 1'!AC15,'Section 2'!AC15,'Section 3'!AC15,'Section 4'!AC15,'Section 5'!AC15,'Section 6'!AC15,'Section 7'!AC15,'Section 8'!AC15,'Section 9'!AC15,'Section 10'!AC15)</f>
        <v>16</v>
      </c>
      <c r="G14" s="27"/>
      <c r="H14" s="50"/>
      <c r="I14" t="s">
        <v>28</v>
      </c>
    </row>
    <row r="15" spans="1:17" ht="15.75" thickBot="1" x14ac:dyDescent="0.3">
      <c r="A15" s="20">
        <v>133</v>
      </c>
      <c r="B15" s="28" t="s">
        <v>37</v>
      </c>
      <c r="C15" s="28" t="s">
        <v>75</v>
      </c>
      <c r="D15" s="28" t="s">
        <v>76</v>
      </c>
      <c r="E15" s="27" t="str">
        <f t="shared" si="0"/>
        <v>Ross Hadden</v>
      </c>
      <c r="F15" s="27">
        <f>SUM('Section 1'!AC16,'Section 2'!AC16,'Section 3'!AC16,'Section 4'!AC16,'Section 5'!AC16,'Section 6'!AC16,'Section 7'!AC16,'Section 8'!AC16,'Section 9'!AC16,'Section 10'!AC16)</f>
        <v>3</v>
      </c>
      <c r="G15" s="27" t="s">
        <v>184</v>
      </c>
      <c r="H15" s="50"/>
      <c r="I15" t="s">
        <v>39</v>
      </c>
    </row>
    <row r="16" spans="1:17" ht="15.75" thickBot="1" x14ac:dyDescent="0.3">
      <c r="A16" s="20">
        <v>134</v>
      </c>
      <c r="B16" s="28" t="s">
        <v>35</v>
      </c>
      <c r="C16" s="28" t="s">
        <v>64</v>
      </c>
      <c r="D16" s="28" t="s">
        <v>77</v>
      </c>
      <c r="E16" s="27" t="str">
        <f t="shared" si="0"/>
        <v>Cory Sargent</v>
      </c>
      <c r="F16" s="27">
        <f>SUM('Section 1'!AC17,'Section 2'!AC17,'Section 3'!AC17,'Section 4'!AC17,'Section 5'!AC17,'Section 6'!AC17,'Section 7'!AC17,'Section 8'!AC17,'Section 9'!AC17,'Section 10'!AC17)</f>
        <v>56</v>
      </c>
      <c r="G16" s="27"/>
      <c r="H16" s="50"/>
      <c r="I16" t="s">
        <v>40</v>
      </c>
    </row>
    <row r="17" spans="1:13" ht="15.75" thickBot="1" x14ac:dyDescent="0.3">
      <c r="A17" s="20">
        <v>135</v>
      </c>
      <c r="B17" s="28" t="s">
        <v>37</v>
      </c>
      <c r="C17" s="28" t="s">
        <v>78</v>
      </c>
      <c r="D17" s="28" t="s">
        <v>79</v>
      </c>
      <c r="E17" s="27" t="str">
        <f t="shared" si="0"/>
        <v>Gerald Steinhoff</v>
      </c>
      <c r="F17" s="27">
        <f>SUM('Section 1'!AC18,'Section 2'!AC18,'Section 3'!AC18,'Section 4'!AC18,'Section 5'!AC18,'Section 6'!AC18,'Section 7'!AC18,'Section 8'!AC18,'Section 9'!AC18,'Section 10'!AC18)</f>
        <v>19</v>
      </c>
      <c r="G17" s="27"/>
      <c r="H17" s="50"/>
      <c r="I17" t="s">
        <v>41</v>
      </c>
    </row>
    <row r="18" spans="1:13" ht="15.75" thickBot="1" x14ac:dyDescent="0.3">
      <c r="A18" s="20">
        <v>136</v>
      </c>
      <c r="B18" s="28" t="s">
        <v>35</v>
      </c>
      <c r="C18" s="28" t="s">
        <v>80</v>
      </c>
      <c r="D18" s="28" t="s">
        <v>81</v>
      </c>
      <c r="E18" s="27" t="str">
        <f t="shared" si="0"/>
        <v>Jeff Gruntman</v>
      </c>
      <c r="F18" s="27">
        <f>SUM('Section 1'!AC19,'Section 2'!AC19,'Section 3'!AC19,'Section 4'!AC19,'Section 5'!AC19,'Section 6'!AC19,'Section 7'!AC19,'Section 8'!AC19,'Section 9'!AC19,'Section 10'!AC19)</f>
        <v>48</v>
      </c>
      <c r="G18" s="27"/>
      <c r="H18" s="50"/>
      <c r="I18" t="s">
        <v>42</v>
      </c>
    </row>
    <row r="19" spans="1:13" ht="15.75" thickBot="1" x14ac:dyDescent="0.3">
      <c r="A19" s="20">
        <v>137</v>
      </c>
      <c r="B19" s="28" t="s">
        <v>38</v>
      </c>
      <c r="C19" s="28" t="s">
        <v>82</v>
      </c>
      <c r="D19" s="28" t="s">
        <v>83</v>
      </c>
      <c r="E19" s="27" t="str">
        <f t="shared" si="0"/>
        <v>Lana Leenheer</v>
      </c>
      <c r="F19" s="27">
        <f>SUM('Section 1'!AC20,'Section 2'!AC20,'Section 3'!AC20,'Section 4'!AC20,'Section 5'!AC20,'Section 6'!AC20,'Section 7'!AC20,'Section 8'!AC20,'Section 9'!AC20,'Section 10'!AC20)</f>
        <v>13</v>
      </c>
      <c r="G19" s="27"/>
      <c r="H19" s="50"/>
      <c r="I19" t="s">
        <v>43</v>
      </c>
    </row>
    <row r="20" spans="1:13" ht="15.75" thickBot="1" x14ac:dyDescent="0.3">
      <c r="A20" s="20">
        <v>138</v>
      </c>
      <c r="B20" s="28" t="s">
        <v>50</v>
      </c>
      <c r="C20" s="28" t="s">
        <v>86</v>
      </c>
      <c r="D20" s="28" t="s">
        <v>87</v>
      </c>
      <c r="E20" s="27" t="str">
        <f t="shared" si="0"/>
        <v>Rodriguez Antonio</v>
      </c>
      <c r="F20" s="27">
        <f>SUM('Section 1'!AC21,'Section 2'!AC21,'Section 3'!AC21,'Section 4'!AC21,'Section 5'!AC21,'Section 6'!AC21,'Section 7'!AC21,'Section 8'!AC21,'Section 9'!AC21,'Section 10'!AC21)</f>
        <v>17</v>
      </c>
      <c r="G20" s="27"/>
      <c r="H20" s="50"/>
      <c r="I20" t="s">
        <v>44</v>
      </c>
    </row>
    <row r="21" spans="1:13" ht="15.75" thickBot="1" x14ac:dyDescent="0.3">
      <c r="A21" s="20">
        <v>139</v>
      </c>
      <c r="B21" s="28" t="s">
        <v>36</v>
      </c>
      <c r="C21" s="28" t="s">
        <v>84</v>
      </c>
      <c r="D21" s="28" t="s">
        <v>85</v>
      </c>
      <c r="E21" s="27" t="str">
        <f t="shared" si="0"/>
        <v>Lawrence Corbin</v>
      </c>
      <c r="F21" s="27">
        <f>SUM('Section 1'!AC22,'Section 2'!AC22,'Section 3'!AC22,'Section 4'!AC22,'Section 5'!AC22,'Section 6'!AC22,'Section 7'!AC22,'Section 8'!AC22,'Section 9'!AC22,'Section 10'!AC22)</f>
        <v>62</v>
      </c>
      <c r="G21" s="27"/>
      <c r="H21" s="50"/>
      <c r="I21" t="s">
        <v>45</v>
      </c>
    </row>
    <row r="22" spans="1:13" ht="15.75" thickBot="1" x14ac:dyDescent="0.3">
      <c r="A22" s="20">
        <v>140</v>
      </c>
      <c r="B22" s="28" t="s">
        <v>34</v>
      </c>
      <c r="C22" s="28" t="s">
        <v>88</v>
      </c>
      <c r="D22" s="28" t="s">
        <v>89</v>
      </c>
      <c r="E22" s="27" t="str">
        <f t="shared" si="0"/>
        <v>Pete Baldwin</v>
      </c>
      <c r="F22" s="27">
        <f>SUM('Section 1'!AC23,'Section 2'!AC23,'Section 3'!AC23,'Section 4'!AC23,'Section 5'!AC23,'Section 6'!AC23,'Section 7'!AC23,'Section 8'!AC23,'Section 9'!AC23,'Section 10'!AC23)</f>
        <v>9</v>
      </c>
      <c r="G22" s="27"/>
      <c r="H22" s="50"/>
      <c r="I22" t="s">
        <v>46</v>
      </c>
      <c r="M22" s="33"/>
    </row>
    <row r="23" spans="1:13" ht="15.75" thickBot="1" x14ac:dyDescent="0.3">
      <c r="A23" s="20">
        <v>141</v>
      </c>
      <c r="B23" s="28" t="s">
        <v>35</v>
      </c>
      <c r="C23" s="28" t="s">
        <v>136</v>
      </c>
      <c r="D23" s="28" t="s">
        <v>90</v>
      </c>
      <c r="E23" s="27" t="str">
        <f t="shared" si="0"/>
        <v>Ken  Marcath</v>
      </c>
      <c r="F23" s="27">
        <f>SUM('Section 1'!AC24,'Section 2'!AC24,'Section 3'!AC24,'Section 4'!AC24,'Section 5'!AC24,'Section 6'!AC24,'Section 7'!AC24,'Section 8'!AC24,'Section 9'!AC24,'Section 10'!AC24)</f>
        <v>8</v>
      </c>
      <c r="G23" s="27"/>
      <c r="H23" s="50"/>
      <c r="I23" t="s">
        <v>47</v>
      </c>
      <c r="K23" s="33"/>
    </row>
    <row r="24" spans="1:13" ht="15.75" thickBot="1" x14ac:dyDescent="0.3">
      <c r="A24" s="20">
        <v>142</v>
      </c>
      <c r="B24" s="28" t="s">
        <v>37</v>
      </c>
      <c r="C24" s="28" t="s">
        <v>98</v>
      </c>
      <c r="D24" s="28" t="s">
        <v>99</v>
      </c>
      <c r="E24" s="27" t="str">
        <f t="shared" si="0"/>
        <v>Jaden Carlson</v>
      </c>
      <c r="F24" s="27">
        <f>SUM('Section 1'!AC25,'Section 2'!AC25,'Section 3'!AC25,'Section 4'!AC25,'Section 5'!AC25,'Section 6'!AC25,'Section 7'!AC25,'Section 8'!AC25,'Section 9'!AC25,'Section 10'!AC25)</f>
        <v>11</v>
      </c>
      <c r="G24" s="27"/>
      <c r="H24" s="50"/>
      <c r="I24" t="s">
        <v>49</v>
      </c>
    </row>
    <row r="25" spans="1:13" ht="15.75" thickBot="1" x14ac:dyDescent="0.3">
      <c r="A25" s="20">
        <v>143</v>
      </c>
      <c r="B25" s="28" t="s">
        <v>34</v>
      </c>
      <c r="C25" s="28" t="s">
        <v>93</v>
      </c>
      <c r="D25" s="28" t="s">
        <v>94</v>
      </c>
      <c r="E25" s="27" t="str">
        <f t="shared" si="0"/>
        <v>Brian Ahern</v>
      </c>
      <c r="F25" s="27">
        <f>SUM('Section 1'!AC26,'Section 2'!AC26,'Section 3'!AC26,'Section 4'!AC26,'Section 5'!AC26,'Section 6'!AC26,'Section 7'!AC26,'Section 8'!AC26,'Section 9'!AC26,'Section 10'!AC26)</f>
        <v>41</v>
      </c>
      <c r="G25" s="27"/>
      <c r="H25" s="50"/>
    </row>
    <row r="26" spans="1:13" ht="15.75" thickBot="1" x14ac:dyDescent="0.3">
      <c r="A26" s="20">
        <v>144</v>
      </c>
      <c r="B26" s="28" t="s">
        <v>36</v>
      </c>
      <c r="C26" s="28" t="s">
        <v>56</v>
      </c>
      <c r="D26" s="28" t="s">
        <v>95</v>
      </c>
      <c r="E26" s="27" t="str">
        <f t="shared" si="0"/>
        <v>Scott Bremmer</v>
      </c>
      <c r="F26" s="27">
        <f>SUM('Section 1'!AC27,'Section 2'!AC27,'Section 3'!AC27,'Section 4'!AC27,'Section 5'!AC27,'Section 6'!AC27,'Section 7'!AC27,'Section 8'!AC27,'Section 9'!AC27,'Section 10'!AC27)</f>
        <v>8</v>
      </c>
      <c r="G26" s="27" t="s">
        <v>185</v>
      </c>
      <c r="H26" s="50"/>
      <c r="M26" s="31"/>
    </row>
    <row r="27" spans="1:13" ht="15.75" thickBot="1" x14ac:dyDescent="0.3">
      <c r="A27" s="20">
        <v>145</v>
      </c>
      <c r="B27" s="28" t="s">
        <v>35</v>
      </c>
      <c r="C27" s="28" t="s">
        <v>91</v>
      </c>
      <c r="D27" s="28" t="s">
        <v>92</v>
      </c>
      <c r="E27" s="27" t="str">
        <f t="shared" si="0"/>
        <v>Kristina Howward</v>
      </c>
      <c r="F27" s="27">
        <f>SUM('Section 1'!AC28,'Section 2'!AC28,'Section 3'!AC28,'Section 4'!AC28,'Section 5'!AC28,'Section 6'!AC28,'Section 7'!AC28,'Section 8'!AC28,'Section 9'!AC28,'Section 10'!AC28)</f>
        <v>19</v>
      </c>
      <c r="G27" s="27"/>
      <c r="H27" s="50"/>
    </row>
    <row r="28" spans="1:13" ht="15.75" thickBot="1" x14ac:dyDescent="0.3">
      <c r="A28" s="20">
        <v>146</v>
      </c>
      <c r="B28" s="28" t="s">
        <v>36</v>
      </c>
      <c r="C28" s="28" t="s">
        <v>96</v>
      </c>
      <c r="D28" s="28" t="s">
        <v>97</v>
      </c>
      <c r="E28" s="27" t="str">
        <f t="shared" si="0"/>
        <v>Mont Anis</v>
      </c>
      <c r="F28" s="27">
        <f>SUM('Section 1'!AC29,'Section 2'!AC29,'Section 3'!AC29,'Section 4'!AC29,'Section 5'!AC29,'Section 6'!AC29,'Section 7'!AC29,'Section 8'!AC29,'Section 9'!AC29,'Section 10'!AC29)</f>
        <v>17</v>
      </c>
      <c r="G28" s="27" t="s">
        <v>183</v>
      </c>
      <c r="H28" s="50"/>
    </row>
    <row r="29" spans="1:13" ht="15.75" thickBot="1" x14ac:dyDescent="0.3">
      <c r="A29" s="20">
        <v>147</v>
      </c>
      <c r="B29" s="28" t="s">
        <v>37</v>
      </c>
      <c r="C29" s="28" t="s">
        <v>102</v>
      </c>
      <c r="D29" s="28" t="s">
        <v>101</v>
      </c>
      <c r="E29" s="27" t="str">
        <f t="shared" si="0"/>
        <v>Ben Sprauge</v>
      </c>
      <c r="F29" s="27">
        <f>SUM('Section 1'!AC30,'Section 2'!AC30,'Section 3'!AC30,'Section 4'!AC30,'Section 5'!AC30,'Section 6'!AC30,'Section 7'!AC30,'Section 8'!AC30,'Section 9'!AC30,'Section 10'!AC30)</f>
        <v>85</v>
      </c>
      <c r="G29" s="27"/>
      <c r="H29" s="50"/>
    </row>
    <row r="30" spans="1:13" ht="15.75" thickBot="1" x14ac:dyDescent="0.3">
      <c r="A30" s="20">
        <v>148</v>
      </c>
      <c r="B30" s="28" t="s">
        <v>32</v>
      </c>
      <c r="C30" s="28" t="s">
        <v>100</v>
      </c>
      <c r="D30" s="28" t="s">
        <v>101</v>
      </c>
      <c r="E30" s="27" t="str">
        <f t="shared" si="0"/>
        <v>Andy Sprauge</v>
      </c>
      <c r="F30" s="27">
        <f>SUM('Section 1'!AC31,'Section 2'!AC31,'Section 3'!AC31,'Section 4'!AC31,'Section 5'!AC31,'Section 6'!AC31,'Section 7'!AC31,'Section 8'!AC31,'Section 9'!AC31,'Section 10'!AC31)</f>
        <v>25</v>
      </c>
      <c r="G30" s="27"/>
      <c r="H30" s="50"/>
    </row>
    <row r="31" spans="1:13" ht="15.75" thickBot="1" x14ac:dyDescent="0.3">
      <c r="A31" s="20">
        <v>149</v>
      </c>
      <c r="B31" s="28" t="s">
        <v>50</v>
      </c>
      <c r="C31" s="28" t="s">
        <v>103</v>
      </c>
      <c r="D31" s="28" t="s">
        <v>104</v>
      </c>
      <c r="E31" s="27" t="str">
        <f t="shared" si="0"/>
        <v>Les Mason</v>
      </c>
      <c r="F31" s="27">
        <f>SUM('Section 1'!AC32,'Section 2'!AC32,'Section 3'!AC32,'Section 4'!AC32,'Section 5'!AC32,'Section 6'!AC32,'Section 7'!AC32,'Section 8'!AC32,'Section 9'!AC32,'Section 10'!AC32)</f>
        <v>7</v>
      </c>
      <c r="G31" s="27"/>
      <c r="H31" s="50"/>
    </row>
    <row r="32" spans="1:13" ht="15.75" thickBot="1" x14ac:dyDescent="0.3">
      <c r="A32" s="20">
        <v>150</v>
      </c>
      <c r="B32" s="28" t="s">
        <v>32</v>
      </c>
      <c r="C32" s="28" t="s">
        <v>105</v>
      </c>
      <c r="D32" s="28" t="s">
        <v>104</v>
      </c>
      <c r="E32" s="27" t="str">
        <f t="shared" si="0"/>
        <v>Jeremy Mason</v>
      </c>
      <c r="F32" s="27">
        <f>SUM('Section 1'!AC33,'Section 2'!AC33,'Section 3'!AC33,'Section 4'!AC33,'Section 5'!AC33,'Section 6'!AC33,'Section 7'!AC33,'Section 8'!AC33,'Section 9'!AC33,'Section 10'!AC33)</f>
        <v>20</v>
      </c>
      <c r="G32" s="27" t="s">
        <v>184</v>
      </c>
      <c r="H32" s="50"/>
    </row>
    <row r="33" spans="1:8" ht="15.75" thickBot="1" x14ac:dyDescent="0.3">
      <c r="A33" s="20">
        <v>151</v>
      </c>
      <c r="B33" s="28" t="s">
        <v>36</v>
      </c>
      <c r="C33" s="28" t="s">
        <v>106</v>
      </c>
      <c r="D33" s="28" t="s">
        <v>104</v>
      </c>
      <c r="E33" s="27" t="str">
        <f t="shared" si="0"/>
        <v>Jaycob Mason</v>
      </c>
      <c r="F33" s="27">
        <f>SUM('Section 1'!AC34,'Section 2'!AC34,'Section 3'!AC34,'Section 4'!AC34,'Section 5'!AC34,'Section 6'!AC34,'Section 7'!AC34,'Section 8'!AC34,'Section 9'!AC34,'Section 10'!AC34)</f>
        <v>21</v>
      </c>
      <c r="G33" s="27" t="s">
        <v>184</v>
      </c>
      <c r="H33" s="50"/>
    </row>
    <row r="34" spans="1:8" ht="15.75" thickBot="1" x14ac:dyDescent="0.3">
      <c r="A34" s="20">
        <v>152</v>
      </c>
      <c r="B34" s="28" t="s">
        <v>33</v>
      </c>
      <c r="C34" s="28" t="s">
        <v>108</v>
      </c>
      <c r="D34" s="28" t="s">
        <v>107</v>
      </c>
      <c r="E34" s="27" t="str">
        <f t="shared" si="0"/>
        <v>Shawn McGinnis</v>
      </c>
      <c r="F34" s="27">
        <f>SUM('Section 1'!AC35,'Section 2'!AC35,'Section 3'!AC35,'Section 4'!AC35,'Section 5'!AC35,'Section 6'!AC35,'Section 7'!AC35,'Section 8'!AC35,'Section 9'!AC35,'Section 10'!AC35)</f>
        <v>17</v>
      </c>
      <c r="G34" s="27"/>
      <c r="H34" s="50"/>
    </row>
    <row r="35" spans="1:8" ht="15.75" thickBot="1" x14ac:dyDescent="0.3">
      <c r="A35" s="20">
        <v>153</v>
      </c>
      <c r="B35" s="28" t="s">
        <v>37</v>
      </c>
      <c r="C35" s="28" t="s">
        <v>109</v>
      </c>
      <c r="D35" s="28" t="s">
        <v>110</v>
      </c>
      <c r="E35" s="27" t="str">
        <f t="shared" si="0"/>
        <v>Bill Douglas</v>
      </c>
      <c r="F35" s="27">
        <f>SUM('Section 1'!AC36,'Section 2'!AC36,'Section 3'!AC36,'Section 4'!AC36,'Section 5'!AC36,'Section 6'!AC36,'Section 7'!AC36,'Section 8'!AC36,'Section 9'!AC36,'Section 10'!AC36)</f>
        <v>19</v>
      </c>
      <c r="G35" s="27"/>
      <c r="H35" s="50"/>
    </row>
    <row r="36" spans="1:8" ht="15.75" thickBot="1" x14ac:dyDescent="0.3">
      <c r="A36" s="20">
        <v>154</v>
      </c>
      <c r="B36" s="28" t="s">
        <v>36</v>
      </c>
      <c r="C36" s="28" t="s">
        <v>114</v>
      </c>
      <c r="D36" s="28" t="s">
        <v>111</v>
      </c>
      <c r="E36" s="27" t="str">
        <f t="shared" si="0"/>
        <v>Steve Beane</v>
      </c>
      <c r="F36" s="27">
        <f>SUM('Section 1'!AC37,'Section 2'!AC37,'Section 3'!AC37,'Section 4'!AC37,'Section 5'!AC37,'Section 6'!AC37,'Section 7'!AC37,'Section 8'!AC37,'Section 9'!AC37,'Section 10'!AC37)</f>
        <v>6</v>
      </c>
      <c r="G36" s="27"/>
      <c r="H36" s="50"/>
    </row>
    <row r="37" spans="1:8" ht="15.75" thickBot="1" x14ac:dyDescent="0.3">
      <c r="A37" s="20">
        <v>155</v>
      </c>
      <c r="B37" s="28" t="s">
        <v>37</v>
      </c>
      <c r="C37" s="28" t="s">
        <v>135</v>
      </c>
      <c r="D37" s="28" t="s">
        <v>111</v>
      </c>
      <c r="E37" s="27" t="str">
        <f t="shared" si="0"/>
        <v>Sebastian Beane</v>
      </c>
      <c r="F37" s="27">
        <f>SUM('Section 1'!AC38,'Section 2'!AC38,'Section 3'!AC38,'Section 4'!AC38,'Section 5'!AC38,'Section 6'!AC38,'Section 7'!AC38,'Section 8'!AC38,'Section 9'!AC38,'Section 10'!AC38)</f>
        <v>14</v>
      </c>
      <c r="G37" s="27"/>
      <c r="H37" s="50"/>
    </row>
    <row r="38" spans="1:8" ht="15.75" thickBot="1" x14ac:dyDescent="0.3">
      <c r="A38" s="20">
        <v>156</v>
      </c>
      <c r="B38" s="28" t="s">
        <v>36</v>
      </c>
      <c r="C38" s="28" t="s">
        <v>112</v>
      </c>
      <c r="D38" s="28" t="s">
        <v>113</v>
      </c>
      <c r="E38" s="27" t="str">
        <f t="shared" si="0"/>
        <v>Earnie Knepp</v>
      </c>
      <c r="F38" s="27">
        <f>SUM('Section 1'!AC39,'Section 2'!AC39,'Section 3'!AC39,'Section 4'!AC39,'Section 5'!AC39,'Section 6'!AC39,'Section 7'!AC39,'Section 8'!AC39,'Section 9'!AC39,'Section 10'!AC39)</f>
        <v>7</v>
      </c>
      <c r="G38" s="27" t="s">
        <v>182</v>
      </c>
      <c r="H38" s="50"/>
    </row>
    <row r="39" spans="1:8" ht="15.75" thickBot="1" x14ac:dyDescent="0.3">
      <c r="A39" s="20">
        <v>157</v>
      </c>
      <c r="B39" s="28" t="s">
        <v>35</v>
      </c>
      <c r="C39" s="28" t="s">
        <v>115</v>
      </c>
      <c r="D39" s="28" t="s">
        <v>116</v>
      </c>
      <c r="E39" s="27" t="str">
        <f t="shared" si="0"/>
        <v>Connor Mast</v>
      </c>
      <c r="F39" s="27">
        <f>SUM('Section 1'!AC40,'Section 2'!AC40,'Section 3'!AC40,'Section 4'!AC40,'Section 5'!AC40,'Section 6'!AC40,'Section 7'!AC40,'Section 8'!AC40,'Section 9'!AC40,'Section 10'!AC40)</f>
        <v>7</v>
      </c>
      <c r="G39" s="27"/>
      <c r="H39" s="50"/>
    </row>
    <row r="40" spans="1:8" ht="15.75" thickBot="1" x14ac:dyDescent="0.3">
      <c r="A40" s="20">
        <v>158</v>
      </c>
      <c r="B40" s="28" t="s">
        <v>33</v>
      </c>
      <c r="C40" s="28" t="s">
        <v>117</v>
      </c>
      <c r="D40" s="28" t="s">
        <v>118</v>
      </c>
      <c r="E40" s="27" t="str">
        <f t="shared" si="0"/>
        <v>Randy Arndt</v>
      </c>
      <c r="F40" s="27">
        <f>SUM('Section 1'!AC41,'Section 2'!AC41,'Section 3'!AC41,'Section 4'!AC41,'Section 5'!AC41,'Section 6'!AC41,'Section 7'!AC41,'Section 8'!AC41,'Section 9'!AC41,'Section 10'!AC41)</f>
        <v>35</v>
      </c>
      <c r="G40" s="27"/>
      <c r="H40" s="50"/>
    </row>
    <row r="41" spans="1:8" ht="15.75" thickBot="1" x14ac:dyDescent="0.3">
      <c r="A41" s="20">
        <v>159</v>
      </c>
      <c r="B41" s="28" t="s">
        <v>37</v>
      </c>
      <c r="C41" s="28" t="s">
        <v>119</v>
      </c>
      <c r="D41" s="28" t="s">
        <v>120</v>
      </c>
      <c r="E41" s="27" t="str">
        <f t="shared" si="0"/>
        <v>Kristie Bondeson</v>
      </c>
      <c r="F41" s="27">
        <f>SUM('Section 1'!AC42,'Section 2'!AC42,'Section 3'!AC42,'Section 4'!AC42,'Section 5'!AC42,'Section 6'!AC42,'Section 7'!AC42,'Section 8'!AC42,'Section 9'!AC42,'Section 10'!AC42)</f>
        <v>27</v>
      </c>
      <c r="G41" s="27"/>
      <c r="H41" s="50"/>
    </row>
    <row r="42" spans="1:8" ht="15.75" thickBot="1" x14ac:dyDescent="0.3">
      <c r="A42" s="20">
        <v>160</v>
      </c>
      <c r="B42" s="28" t="s">
        <v>33</v>
      </c>
      <c r="C42" s="28" t="s">
        <v>93</v>
      </c>
      <c r="D42" s="28" t="s">
        <v>123</v>
      </c>
      <c r="E42" s="27" t="str">
        <f t="shared" si="0"/>
        <v>Brian Bondenon</v>
      </c>
      <c r="F42" s="27">
        <f>SUM('Section 1'!AC43,'Section 2'!AC43,'Section 3'!AC43,'Section 4'!AC43,'Section 5'!AC43,'Section 6'!AC43,'Section 7'!AC43,'Section 8'!AC43,'Section 9'!AC43,'Section 10'!AC43)</f>
        <v>7</v>
      </c>
      <c r="G42" s="27" t="s">
        <v>183</v>
      </c>
      <c r="H42" s="50"/>
    </row>
    <row r="43" spans="1:8" ht="15.75" thickBot="1" x14ac:dyDescent="0.3">
      <c r="A43" s="20">
        <v>161</v>
      </c>
      <c r="B43" s="28" t="s">
        <v>33</v>
      </c>
      <c r="C43" s="28" t="s">
        <v>122</v>
      </c>
      <c r="D43" s="28" t="s">
        <v>121</v>
      </c>
      <c r="E43" s="27" t="str">
        <f t="shared" si="0"/>
        <v>Evan Brandenburg</v>
      </c>
      <c r="F43" s="27">
        <f>SUM('Section 1'!AC45,'Section 2'!AC45,'Section 3'!AC45,'Section 4'!AC45,'Section 5'!AC45,'Section 6'!AC45,'Section 7'!AC45,'Section 8'!AC45,'Section 9'!AC45,'Section 10'!AC45)</f>
        <v>1</v>
      </c>
      <c r="G43" s="27" t="s">
        <v>183</v>
      </c>
      <c r="H43" s="50"/>
    </row>
    <row r="44" spans="1:8" ht="15.75" thickBot="1" x14ac:dyDescent="0.3">
      <c r="A44" s="20">
        <v>162</v>
      </c>
      <c r="B44" s="28" t="s">
        <v>35</v>
      </c>
      <c r="C44" s="28" t="s">
        <v>109</v>
      </c>
      <c r="D44" s="28" t="s">
        <v>124</v>
      </c>
      <c r="E44" s="27" t="str">
        <f t="shared" si="0"/>
        <v>Bill Cunningham</v>
      </c>
      <c r="F44" s="27">
        <f>SUM('Section 1'!AC46,'Section 2'!AC46,'Section 3'!AC46,'Section 4'!AC46,'Section 5'!AC46,'Section 6'!AC46,'Section 7'!AC46,'Section 8'!AC46,'Section 9'!AC46,'Section 10'!AC46)</f>
        <v>111</v>
      </c>
      <c r="G44" s="27"/>
      <c r="H44" s="50"/>
    </row>
    <row r="45" spans="1:8" ht="15.75" thickBot="1" x14ac:dyDescent="0.3">
      <c r="A45" s="20">
        <v>163</v>
      </c>
      <c r="B45" s="28" t="s">
        <v>36</v>
      </c>
      <c r="C45" s="28" t="s">
        <v>125</v>
      </c>
      <c r="D45" s="28" t="s">
        <v>126</v>
      </c>
      <c r="E45" s="27" t="str">
        <f t="shared" si="0"/>
        <v>Tony Kramer</v>
      </c>
      <c r="F45" s="27">
        <f>SUM('Section 1'!AC47,'Section 2'!AC47,'Section 3'!AC47,'Section 4'!AC47,'Section 5'!AC47,'Section 6'!AC47,'Section 7'!AC47,'Section 8'!AC47,'Section 9'!AC47,'Section 10'!AC47)</f>
        <v>31</v>
      </c>
      <c r="G45" s="27"/>
      <c r="H45" s="50"/>
    </row>
    <row r="46" spans="1:8" ht="15.75" thickBot="1" x14ac:dyDescent="0.3">
      <c r="A46" s="20">
        <v>164</v>
      </c>
      <c r="B46" s="28" t="s">
        <v>51</v>
      </c>
      <c r="C46" s="28" t="s">
        <v>127</v>
      </c>
      <c r="D46" s="28" t="s">
        <v>128</v>
      </c>
      <c r="E46" s="27" t="str">
        <f t="shared" si="0"/>
        <v>Phil Bonkoski</v>
      </c>
      <c r="F46" s="27">
        <f>SUM('Section 1'!AC48,'Section 2'!AC48,'Section 3'!AC48,'Section 4'!AC48,'Section 5'!AC48,'Section 6'!AC48,'Section 7'!AC48,'Section 8'!AC48,'Section 9'!AC48,'Section 10'!AC48)</f>
        <v>4</v>
      </c>
      <c r="G46" s="27"/>
      <c r="H46" s="50"/>
    </row>
    <row r="47" spans="1:8" ht="15.75" thickBot="1" x14ac:dyDescent="0.3">
      <c r="A47" s="20">
        <v>165</v>
      </c>
      <c r="B47" s="28" t="s">
        <v>36</v>
      </c>
      <c r="C47" s="28" t="s">
        <v>129</v>
      </c>
      <c r="D47" s="28" t="s">
        <v>130</v>
      </c>
      <c r="E47" s="27" t="str">
        <f t="shared" si="0"/>
        <v>Simon Bach</v>
      </c>
      <c r="F47" s="27">
        <f>SUM('Section 1'!AC49,'Section 2'!AC49,'Section 3'!AC49,'Section 4'!AC49,'Section 5'!AC49,'Section 6'!AC49,'Section 7'!AC49,'Section 8'!AC49,'Section 9'!AC49,'Section 10'!AC49)</f>
        <v>18</v>
      </c>
      <c r="G47" s="27"/>
      <c r="H47" s="50"/>
    </row>
    <row r="48" spans="1:8" ht="15.75" thickBot="1" x14ac:dyDescent="0.3">
      <c r="A48" s="20">
        <v>166</v>
      </c>
      <c r="B48" s="28" t="s">
        <v>33</v>
      </c>
      <c r="C48" s="28" t="s">
        <v>131</v>
      </c>
      <c r="D48" s="28" t="s">
        <v>132</v>
      </c>
      <c r="E48" s="27" t="str">
        <f t="shared" si="0"/>
        <v>Kunio Watanabee</v>
      </c>
      <c r="F48" s="27">
        <f>SUM('Section 1'!AC50,'Section 2'!AC50,'Section 3'!AC50,'Section 4'!AC50,'Section 5'!AC50,'Section 6'!AC50,'Section 7'!AC50,'Section 8'!AC50,'Section 9'!AC50,'Section 10'!AC50)</f>
        <v>1</v>
      </c>
      <c r="G48" s="27" t="s">
        <v>185</v>
      </c>
      <c r="H48" s="50"/>
    </row>
    <row r="49" spans="1:8" ht="15.75" thickBot="1" x14ac:dyDescent="0.3">
      <c r="A49" s="20">
        <v>167</v>
      </c>
      <c r="B49" s="28" t="s">
        <v>31</v>
      </c>
      <c r="C49" s="28" t="s">
        <v>133</v>
      </c>
      <c r="D49" s="28" t="s">
        <v>132</v>
      </c>
      <c r="E49" s="27" t="str">
        <f t="shared" si="0"/>
        <v>Daiki Watanabee</v>
      </c>
      <c r="F49" s="27">
        <f>SUM('Section 1'!AC51,'Section 2'!AC51,'Section 3'!AC51,'Section 4'!AC51,'Section 5'!AC51,'Section 6'!AC51,'Section 7'!AC51,'Section 8'!AC51,'Section 9'!AC51,'Section 10'!AC51)</f>
        <v>15</v>
      </c>
      <c r="G49" s="27" t="s">
        <v>185</v>
      </c>
      <c r="H49" s="50"/>
    </row>
    <row r="50" spans="1:8" ht="15.75" thickBot="1" x14ac:dyDescent="0.3">
      <c r="A50" s="20">
        <v>168</v>
      </c>
      <c r="B50" s="28" t="s">
        <v>36</v>
      </c>
      <c r="C50" s="28" t="s">
        <v>66</v>
      </c>
      <c r="D50" s="28" t="s">
        <v>134</v>
      </c>
      <c r="E50" s="27" t="str">
        <f t="shared" si="0"/>
        <v>Ryan Daniels</v>
      </c>
      <c r="F50" s="27">
        <f>SUM('Section 1'!AC52,'Section 2'!AC52,'Section 3'!AC52,'Section 4'!AC52,'Section 5'!AC52,'Section 6'!AC52,'Section 7'!AC52,'Section 8'!AC52,'Section 9'!AC52,'Section 10'!AC52)</f>
        <v>30</v>
      </c>
      <c r="G50" s="27"/>
      <c r="H50" s="50"/>
    </row>
    <row r="51" spans="1:8" ht="15.75" thickBot="1" x14ac:dyDescent="0.3">
      <c r="A51" s="20">
        <v>169</v>
      </c>
      <c r="B51" s="28"/>
      <c r="C51" s="28"/>
      <c r="D51" s="28"/>
      <c r="E51" s="27" t="str">
        <f t="shared" si="0"/>
        <v xml:space="preserve"> </v>
      </c>
      <c r="F51" s="27">
        <f>SUM('Section 1'!AC53,'Section 2'!AC53,'Section 3'!AC53,'Section 4'!AC53,'Section 5'!AC53,'Section 6'!AC53,'Section 7'!AC53,'Section 8'!AC53,'Section 9'!AC53,'Section 10'!AC53)</f>
        <v>0</v>
      </c>
      <c r="G51" s="27"/>
      <c r="H51" s="50"/>
    </row>
    <row r="52" spans="1:8" ht="15.75" thickBot="1" x14ac:dyDescent="0.3">
      <c r="A52" s="20">
        <v>170</v>
      </c>
      <c r="B52" s="28"/>
      <c r="C52" s="28"/>
      <c r="D52" s="28"/>
      <c r="E52" s="27" t="str">
        <f t="shared" si="0"/>
        <v xml:space="preserve"> </v>
      </c>
      <c r="F52" s="27">
        <f>SUM('Section 1'!AC54,'Section 2'!AC54,'Section 3'!AC54,'Section 4'!AC54,'Section 5'!AC54,'Section 6'!AC54,'Section 7'!AC54,'Section 8'!AC54,'Section 9'!AC54,'Section 10'!AC54)</f>
        <v>0</v>
      </c>
      <c r="G52" s="27"/>
      <c r="H52" s="50"/>
    </row>
    <row r="53" spans="1:8" ht="15.75" thickBot="1" x14ac:dyDescent="0.3">
      <c r="A53" s="20">
        <v>171</v>
      </c>
      <c r="B53" s="28"/>
      <c r="C53" s="28"/>
      <c r="D53" s="28"/>
      <c r="E53" s="27" t="str">
        <f t="shared" si="0"/>
        <v xml:space="preserve"> </v>
      </c>
      <c r="F53" s="27">
        <f>SUM('Section 1'!AC55,'Section 2'!AC55,'Section 3'!AC55,'Section 4'!AC55,'Section 5'!AC55,'Section 6'!AC55,'Section 7'!AC55,'Section 8'!AC55,'Section 9'!AC55,'Section 10'!AC55)</f>
        <v>0</v>
      </c>
      <c r="G53" s="27"/>
      <c r="H53" s="50"/>
    </row>
    <row r="54" spans="1:8" ht="15.75" thickBot="1" x14ac:dyDescent="0.3">
      <c r="A54" s="20">
        <v>172</v>
      </c>
      <c r="B54" s="28"/>
      <c r="C54" s="28"/>
      <c r="D54" s="28"/>
      <c r="E54" s="27" t="str">
        <f t="shared" si="0"/>
        <v xml:space="preserve"> </v>
      </c>
      <c r="F54" s="27">
        <f>SUM('Section 1'!AC55,'Section 2'!AC55,'Section 3'!AC55,'Section 4'!AC55,'Section 5'!AC55,'Section 6'!AC55,'Section 7'!AC55,'Section 8'!AC55,'Section 9'!AC55,'Section 10'!AC55)</f>
        <v>0</v>
      </c>
      <c r="G54" s="27"/>
      <c r="H54" s="50"/>
    </row>
    <row r="55" spans="1:8" ht="15.75" thickBot="1" x14ac:dyDescent="0.3">
      <c r="A55" s="20">
        <v>173</v>
      </c>
      <c r="B55" s="28"/>
      <c r="C55" s="28"/>
      <c r="D55" s="28"/>
      <c r="E55" s="27" t="str">
        <f t="shared" si="0"/>
        <v xml:space="preserve"> </v>
      </c>
      <c r="F55" s="27">
        <f>SUM('Section 1'!AC56,'Section 2'!AC56,'Section 3'!AC56,'Section 4'!AC56,'Section 5'!AC56,'Section 6'!AC56,'Section 7'!AC56,'Section 8'!AC56,'Section 9'!AC56,'Section 10'!AC56)</f>
        <v>0</v>
      </c>
      <c r="G55" s="27"/>
      <c r="H55" s="50"/>
    </row>
    <row r="56" spans="1:8" ht="15.75" thickBot="1" x14ac:dyDescent="0.3">
      <c r="A56" s="20">
        <v>174</v>
      </c>
      <c r="B56" s="28"/>
      <c r="C56" s="28"/>
      <c r="D56" s="28"/>
      <c r="E56" s="27" t="str">
        <f t="shared" si="0"/>
        <v xml:space="preserve"> </v>
      </c>
      <c r="F56" s="27">
        <f>SUM('Section 1'!AC57,'Section 2'!AC57,'Section 3'!AC57,'Section 4'!AC57,'Section 5'!AC57,'Section 6'!AC57,'Section 7'!AC57,'Section 8'!AC57,'Section 9'!AC57,'Section 10'!AC57)</f>
        <v>0</v>
      </c>
      <c r="G56" s="27"/>
      <c r="H56" s="50"/>
    </row>
    <row r="57" spans="1:8" ht="15.75" thickBot="1" x14ac:dyDescent="0.3">
      <c r="A57" s="20">
        <v>175</v>
      </c>
      <c r="B57" s="28"/>
      <c r="C57" s="28"/>
      <c r="D57" s="28"/>
      <c r="E57" s="27" t="str">
        <f t="shared" si="0"/>
        <v xml:space="preserve"> </v>
      </c>
      <c r="F57" s="27">
        <f>SUM('Section 1'!AC58,'Section 2'!AC58,'Section 3'!AC58,'Section 4'!AC58,'Section 5'!AC58,'Section 6'!AC58,'Section 7'!AC58,'Section 8'!AC58,'Section 9'!AC58,'Section 10'!AC58)</f>
        <v>0</v>
      </c>
      <c r="G57" s="27"/>
      <c r="H57" s="50"/>
    </row>
    <row r="58" spans="1:8" ht="15.75" thickBot="1" x14ac:dyDescent="0.3">
      <c r="A58" s="20">
        <v>176</v>
      </c>
      <c r="B58" s="28"/>
      <c r="C58" s="28"/>
      <c r="D58" s="28"/>
      <c r="E58" s="27" t="str">
        <f t="shared" si="0"/>
        <v xml:space="preserve"> </v>
      </c>
      <c r="F58" s="27">
        <f>SUM('Section 1'!AC59,'Section 2'!AC59,'Section 3'!AC59,'Section 4'!AC59,'Section 5'!AC59,'Section 6'!AC59,'Section 7'!AC59,'Section 8'!AC59,'Section 9'!AC59,'Section 10'!AC59)</f>
        <v>0</v>
      </c>
      <c r="G58" s="27"/>
      <c r="H58" s="50"/>
    </row>
    <row r="59" spans="1:8" ht="15.75" thickBot="1" x14ac:dyDescent="0.3">
      <c r="A59" s="20">
        <v>177</v>
      </c>
      <c r="B59" s="28"/>
      <c r="C59" s="28"/>
      <c r="D59" s="28"/>
      <c r="E59" s="27" t="str">
        <f t="shared" si="0"/>
        <v xml:space="preserve"> </v>
      </c>
      <c r="F59" s="27">
        <f>SUM('Section 1'!AC60,'Section 2'!AC60,'Section 3'!AC60,'Section 4'!AC60,'Section 5'!AC60,'Section 6'!AC60,'Section 7'!AC60,'Section 8'!AC60,'Section 9'!AC60,'Section 10'!AC60)</f>
        <v>0</v>
      </c>
      <c r="G59" s="27"/>
      <c r="H59" s="50"/>
    </row>
    <row r="60" spans="1:8" ht="15.75" thickBot="1" x14ac:dyDescent="0.3">
      <c r="A60" s="20">
        <v>178</v>
      </c>
      <c r="B60" s="28"/>
      <c r="C60" s="28"/>
      <c r="D60" s="28"/>
      <c r="E60" s="27" t="str">
        <f t="shared" si="0"/>
        <v xml:space="preserve"> </v>
      </c>
      <c r="F60" s="27">
        <f>SUM('Section 1'!AC61,'Section 2'!AC61,'Section 3'!AC61,'Section 4'!AC61,'Section 5'!AC61,'Section 6'!AC61,'Section 7'!AC61,'Section 8'!AC61,'Section 9'!AC61,'Section 10'!AC61)</f>
        <v>0</v>
      </c>
      <c r="G60" s="27"/>
      <c r="H60" s="50"/>
    </row>
    <row r="61" spans="1:8" ht="15.75" thickBot="1" x14ac:dyDescent="0.3">
      <c r="A61" s="20">
        <v>179</v>
      </c>
      <c r="B61" s="28"/>
      <c r="C61" s="28"/>
      <c r="D61" s="28"/>
      <c r="E61" s="27" t="str">
        <f t="shared" si="0"/>
        <v xml:space="preserve"> </v>
      </c>
      <c r="F61" s="27">
        <f>SUM('Section 1'!AC62,'Section 2'!AC62,'Section 3'!AC62,'Section 4'!AC62,'Section 5'!AC62,'Section 6'!AC62,'Section 7'!AC62,'Section 8'!AC62,'Section 9'!AC62,'Section 10'!AC62)</f>
        <v>0</v>
      </c>
      <c r="G61" s="27"/>
      <c r="H61" s="50"/>
    </row>
    <row r="62" spans="1:8" ht="15.75" thickBot="1" x14ac:dyDescent="0.3">
      <c r="A62" s="20">
        <v>180</v>
      </c>
      <c r="B62" s="28"/>
      <c r="C62" s="28"/>
      <c r="D62" s="28"/>
      <c r="E62" s="27" t="str">
        <f t="shared" si="0"/>
        <v xml:space="preserve"> </v>
      </c>
      <c r="F62" s="27">
        <f>SUM('Section 1'!AC63,'Section 2'!AC63,'Section 3'!AC63,'Section 4'!AC63,'Section 5'!AC63,'Section 6'!AC63,'Section 7'!AC63,'Section 8'!AC63,'Section 9'!AC63,'Section 10'!AC63)</f>
        <v>0</v>
      </c>
      <c r="G62" s="27"/>
      <c r="H62" s="50"/>
    </row>
    <row r="63" spans="1:8" ht="15.75" thickBot="1" x14ac:dyDescent="0.3">
      <c r="A63" s="20">
        <v>181</v>
      </c>
      <c r="B63" s="28"/>
      <c r="C63" s="28"/>
      <c r="D63" s="28"/>
      <c r="E63" s="27" t="str">
        <f t="shared" si="0"/>
        <v xml:space="preserve"> </v>
      </c>
      <c r="F63" s="27">
        <f>SUM('Section 1'!AC64,'Section 2'!AC64,'Section 3'!AC64,'Section 4'!AC64,'Section 5'!AC64,'Section 6'!AC64,'Section 7'!AC64,'Section 8'!AC64,'Section 9'!AC64,'Section 10'!AC64)</f>
        <v>0</v>
      </c>
      <c r="G63" s="27"/>
      <c r="H63" s="50"/>
    </row>
    <row r="64" spans="1:8" ht="15.75" thickBot="1" x14ac:dyDescent="0.3">
      <c r="A64" s="20">
        <v>182</v>
      </c>
      <c r="B64" s="28"/>
      <c r="C64" s="28"/>
      <c r="D64" s="28"/>
      <c r="E64" s="27" t="str">
        <f t="shared" si="0"/>
        <v xml:space="preserve"> </v>
      </c>
      <c r="F64" s="27">
        <f>SUM('Section 1'!AC65,'Section 2'!AC65,'Section 3'!AC65,'Section 4'!AC65,'Section 5'!AC66,'Section 6'!AC65,'Section 7'!AC65,'Section 8'!AC65,'Section 9'!AC65,'Section 10'!AC65)</f>
        <v>0</v>
      </c>
      <c r="G64" s="27"/>
      <c r="H64" s="50"/>
    </row>
    <row r="65" spans="1:8" ht="15.75" thickBot="1" x14ac:dyDescent="0.3">
      <c r="A65" s="20">
        <v>183</v>
      </c>
      <c r="B65" s="28"/>
      <c r="C65" s="28"/>
      <c r="D65" s="28"/>
      <c r="E65" s="27" t="str">
        <f t="shared" si="0"/>
        <v xml:space="preserve"> </v>
      </c>
      <c r="F65" s="27">
        <f>SUM('Section 1'!AC66,'Section 2'!AC66,'Section 3'!AC66,'Section 4'!AC66,'Section 5'!AC67,'Section 6'!AC66,'Section 7'!AC66,'Section 8'!AC66,'Section 9'!AC66,'Section 10'!AC66)</f>
        <v>0</v>
      </c>
      <c r="G65" s="27"/>
      <c r="H65" s="50"/>
    </row>
    <row r="66" spans="1:8" ht="15.75" thickBot="1" x14ac:dyDescent="0.3">
      <c r="A66" s="20">
        <v>184</v>
      </c>
      <c r="B66" s="28"/>
      <c r="C66" s="28"/>
      <c r="D66" s="28"/>
      <c r="E66" s="27" t="str">
        <f t="shared" si="0"/>
        <v xml:space="preserve"> </v>
      </c>
      <c r="F66" s="27">
        <f>SUM('Section 1'!AC67,'Section 2'!AC67,'Section 3'!AC67,'Section 4'!AC67,'Section 5'!AC68,'Section 6'!AC67,'Section 7'!AC67,'Section 8'!AC67,'Section 9'!AC67,'Section 10'!AC67)</f>
        <v>0</v>
      </c>
      <c r="G66" s="27"/>
      <c r="H66" s="50"/>
    </row>
    <row r="67" spans="1:8" ht="15.75" thickBot="1" x14ac:dyDescent="0.3">
      <c r="A67" s="20">
        <v>185</v>
      </c>
      <c r="B67" s="28"/>
      <c r="C67" s="28"/>
      <c r="D67" s="28"/>
      <c r="E67" s="27" t="str">
        <f t="shared" ref="E67:E83" si="1">CONCATENATE(C67,$I$3,D67)</f>
        <v xml:space="preserve"> </v>
      </c>
      <c r="F67" s="27">
        <f>SUM('Section 1'!AC68,'Section 2'!AC68,'Section 3'!AC68,'Section 4'!AC68,'Section 5'!AC69,'Section 6'!AC68,'Section 7'!AC68,'Section 8'!AC68,'Section 9'!AC68,'Section 10'!AC68)</f>
        <v>0</v>
      </c>
      <c r="G67" s="27"/>
      <c r="H67" s="50"/>
    </row>
    <row r="68" spans="1:8" ht="15.75" thickBot="1" x14ac:dyDescent="0.3">
      <c r="A68" s="20">
        <v>186</v>
      </c>
      <c r="B68" s="28"/>
      <c r="C68" s="28"/>
      <c r="D68" s="28"/>
      <c r="E68" s="27" t="str">
        <f t="shared" si="1"/>
        <v xml:space="preserve"> </v>
      </c>
      <c r="F68" s="27">
        <f>SUM('Section 1'!AC69,'Section 2'!AC69,'Section 3'!AC69,'Section 4'!AC69,'Section 5'!AC70,'Section 6'!AC69,'Section 7'!AC69,'Section 8'!AC69,'Section 9'!AC69,'Section 10'!AC69)</f>
        <v>0</v>
      </c>
      <c r="G68" s="27"/>
      <c r="H68" s="50"/>
    </row>
    <row r="69" spans="1:8" ht="15.75" thickBot="1" x14ac:dyDescent="0.3">
      <c r="A69" s="20">
        <v>187</v>
      </c>
      <c r="B69" s="28"/>
      <c r="C69" s="28"/>
      <c r="D69" s="28"/>
      <c r="E69" s="27" t="str">
        <f t="shared" si="1"/>
        <v xml:space="preserve"> </v>
      </c>
      <c r="F69" s="27">
        <f>SUM('Section 1'!AC70,'Section 2'!AC70,'Section 3'!AC70,'Section 4'!AC70,'Section 5'!AC71,'Section 6'!AC70,'Section 7'!AC70,'Section 8'!AC70,'Section 9'!AC70,'Section 10'!AC70)</f>
        <v>0</v>
      </c>
      <c r="G69" s="27"/>
      <c r="H69" s="50"/>
    </row>
    <row r="70" spans="1:8" ht="15.75" thickBot="1" x14ac:dyDescent="0.3">
      <c r="A70" s="20">
        <v>188</v>
      </c>
      <c r="B70" s="28"/>
      <c r="C70" s="28"/>
      <c r="D70" s="28"/>
      <c r="E70" s="27" t="str">
        <f t="shared" si="1"/>
        <v xml:space="preserve"> </v>
      </c>
      <c r="F70" s="27">
        <f>SUM('Section 1'!AC71,'Section 2'!AC71,'Section 3'!AC71,'Section 4'!AC71,'Section 5'!AC72,'Section 6'!AC71,'Section 7'!AC71,'Section 8'!AC71,'Section 9'!AC71,'Section 10'!AC71)</f>
        <v>0</v>
      </c>
      <c r="G70" s="27"/>
      <c r="H70" s="50"/>
    </row>
    <row r="71" spans="1:8" ht="15.75" thickBot="1" x14ac:dyDescent="0.3">
      <c r="A71" s="20">
        <v>189</v>
      </c>
      <c r="B71" s="28"/>
      <c r="C71" s="28"/>
      <c r="D71" s="28"/>
      <c r="E71" s="27" t="str">
        <f t="shared" si="1"/>
        <v xml:space="preserve"> </v>
      </c>
      <c r="F71" s="27">
        <f>SUM('Section 1'!AC72,'Section 2'!AC72,'Section 3'!AC72,'Section 4'!AC72,'Section 5'!AC73,'Section 6'!AC72,'Section 7'!AC72,'Section 8'!AC72,'Section 9'!AC72,'Section 10'!AC72)</f>
        <v>0</v>
      </c>
      <c r="G71" s="27"/>
      <c r="H71" s="50"/>
    </row>
    <row r="72" spans="1:8" ht="15.75" thickBot="1" x14ac:dyDescent="0.3">
      <c r="A72" s="20">
        <v>190</v>
      </c>
      <c r="B72" s="28"/>
      <c r="C72" s="28"/>
      <c r="D72" s="28"/>
      <c r="E72" s="27" t="str">
        <f t="shared" si="1"/>
        <v xml:space="preserve"> </v>
      </c>
      <c r="F72" s="27">
        <f>SUM('Section 1'!AC73,'Section 2'!AC73,'Section 3'!AC73,'Section 4'!AC73,'Section 5'!AC74,'Section 6'!AC73,'Section 7'!AC73,'Section 8'!AC73,'Section 9'!AC73,'Section 10'!AC73)</f>
        <v>0</v>
      </c>
      <c r="G72" s="27"/>
      <c r="H72" s="50"/>
    </row>
    <row r="73" spans="1:8" ht="15.75" thickBot="1" x14ac:dyDescent="0.3">
      <c r="A73" s="20">
        <v>191</v>
      </c>
      <c r="B73" s="28"/>
      <c r="C73" s="28"/>
      <c r="D73" s="28"/>
      <c r="E73" s="27" t="str">
        <f t="shared" si="1"/>
        <v xml:space="preserve"> </v>
      </c>
      <c r="F73" s="27">
        <f>SUM('Section 1'!AC74,'Section 2'!AC74,'Section 3'!AC74,'Section 4'!AC74,'Section 5'!AC75,'Section 6'!AC74,'Section 7'!AC74,'Section 8'!AC74,'Section 9'!AC74,'Section 10'!AC74)</f>
        <v>0</v>
      </c>
      <c r="G73" s="27"/>
      <c r="H73" s="50"/>
    </row>
    <row r="74" spans="1:8" ht="15.75" thickBot="1" x14ac:dyDescent="0.3">
      <c r="A74" s="20">
        <v>192</v>
      </c>
      <c r="B74" s="28"/>
      <c r="C74" s="28"/>
      <c r="D74" s="28"/>
      <c r="E74" s="27" t="str">
        <f t="shared" si="1"/>
        <v xml:space="preserve"> </v>
      </c>
      <c r="F74" s="27">
        <f>SUM('Section 1'!AC75,'Section 2'!AC75,'Section 3'!AC75,'Section 4'!AC75,'Section 5'!AC76,'Section 6'!AC75,'Section 7'!AC75,'Section 8'!AC75,'Section 9'!AC75,'Section 10'!AC75)</f>
        <v>0</v>
      </c>
      <c r="G74" s="27"/>
      <c r="H74" s="50"/>
    </row>
    <row r="75" spans="1:8" ht="15.75" thickBot="1" x14ac:dyDescent="0.3">
      <c r="A75" s="20">
        <v>193</v>
      </c>
      <c r="B75" s="28"/>
      <c r="C75" s="28"/>
      <c r="D75" s="28"/>
      <c r="E75" s="27" t="str">
        <f t="shared" si="1"/>
        <v xml:space="preserve"> </v>
      </c>
      <c r="F75" s="27">
        <f>SUM('Section 1'!AC76,'Section 2'!AC76,'Section 3'!AC76,'Section 4'!AC76,'Section 5'!AC77,'Section 6'!AC76,'Section 7'!AC76,'Section 8'!AC76,'Section 9'!AC76,'Section 10'!AC76)</f>
        <v>0</v>
      </c>
      <c r="G75" s="27"/>
      <c r="H75" s="50"/>
    </row>
    <row r="76" spans="1:8" ht="15.75" thickBot="1" x14ac:dyDescent="0.3">
      <c r="A76" s="20">
        <v>194</v>
      </c>
      <c r="B76" s="28"/>
      <c r="C76" s="28"/>
      <c r="D76" s="28"/>
      <c r="E76" s="27" t="str">
        <f t="shared" si="1"/>
        <v xml:space="preserve"> </v>
      </c>
      <c r="F76" s="27">
        <f>SUM('Section 1'!AC77,'Section 2'!AC77,'Section 3'!AC77,'Section 4'!AC77,'Section 5'!AC78,'Section 6'!AC77,'Section 7'!AC77,'Section 8'!AC77,'Section 9'!AC77,'Section 10'!AC77)</f>
        <v>0</v>
      </c>
      <c r="G76" s="27"/>
      <c r="H76" s="50"/>
    </row>
    <row r="77" spans="1:8" ht="15.75" thickBot="1" x14ac:dyDescent="0.3">
      <c r="A77" s="20">
        <v>195</v>
      </c>
      <c r="B77" s="28"/>
      <c r="C77" s="28"/>
      <c r="D77" s="28"/>
      <c r="E77" s="27" t="str">
        <f t="shared" si="1"/>
        <v xml:space="preserve"> </v>
      </c>
      <c r="F77" s="27">
        <f>SUM('Section 1'!AC78,'Section 2'!AC78,'Section 3'!AC78,'Section 4'!AC78,'Section 5'!AC79,'Section 6'!AC78,'Section 7'!AC78,'Section 8'!AC78,'Section 9'!AC78,'Section 10'!AC78)</f>
        <v>0</v>
      </c>
      <c r="G77" s="27"/>
      <c r="H77" s="50"/>
    </row>
    <row r="78" spans="1:8" ht="15.75" thickBot="1" x14ac:dyDescent="0.3">
      <c r="A78" s="20">
        <v>196</v>
      </c>
      <c r="B78" s="28"/>
      <c r="C78" s="28"/>
      <c r="D78" s="28"/>
      <c r="E78" s="27" t="str">
        <f t="shared" si="1"/>
        <v xml:space="preserve"> </v>
      </c>
      <c r="F78" s="27">
        <f>SUM('Section 1'!AC79,'Section 2'!AC79,'Section 3'!AC79,'Section 4'!AC79,'Section 5'!AC80,'Section 6'!AC79,'Section 7'!AC79,'Section 8'!AC79,'Section 9'!AC79,'Section 10'!AC79)</f>
        <v>0</v>
      </c>
      <c r="G78" s="27"/>
      <c r="H78" s="50"/>
    </row>
    <row r="79" spans="1:8" ht="15.75" thickBot="1" x14ac:dyDescent="0.3">
      <c r="A79" s="20">
        <v>197</v>
      </c>
      <c r="B79" s="28"/>
      <c r="C79" s="28"/>
      <c r="D79" s="28"/>
      <c r="E79" s="27" t="str">
        <f t="shared" si="1"/>
        <v xml:space="preserve"> </v>
      </c>
      <c r="F79" s="27">
        <f>SUM('Section 1'!AC80,'Section 2'!AC80,'Section 3'!AC80,'Section 4'!AC80,'Section 5'!AC81,'Section 6'!AC80,'Section 7'!AC80,'Section 8'!AC80,'Section 9'!AC80,'Section 10'!AC80)</f>
        <v>0</v>
      </c>
      <c r="G79" s="27"/>
      <c r="H79" s="50"/>
    </row>
    <row r="80" spans="1:8" ht="15.75" thickBot="1" x14ac:dyDescent="0.3">
      <c r="A80" s="20">
        <v>198</v>
      </c>
      <c r="B80" s="28"/>
      <c r="C80" s="28"/>
      <c r="D80" s="28"/>
      <c r="E80" s="27" t="str">
        <f t="shared" si="1"/>
        <v xml:space="preserve"> </v>
      </c>
      <c r="F80" s="27">
        <f>SUM('Section 1'!AC81,'Section 2'!AC81,'Section 3'!AC81,'Section 4'!AC81,'Section 5'!AC82,'Section 6'!AC81,'Section 7'!AC81,'Section 8'!AC81,'Section 9'!AC81,'Section 10'!AC81)</f>
        <v>0</v>
      </c>
      <c r="G80" s="27"/>
      <c r="H80" s="50"/>
    </row>
    <row r="81" spans="1:8" ht="15.75" thickBot="1" x14ac:dyDescent="0.3">
      <c r="A81" s="20">
        <v>199</v>
      </c>
      <c r="B81" s="28"/>
      <c r="C81" s="28"/>
      <c r="D81" s="28"/>
      <c r="E81" s="27" t="str">
        <f t="shared" si="1"/>
        <v xml:space="preserve"> </v>
      </c>
      <c r="F81" s="27">
        <f>SUM('Section 1'!AC82,'Section 2'!AC82,'Section 3'!AC82,'Section 4'!AC82,'Section 5'!AC83,'Section 6'!AC82,'Section 7'!AC82,'Section 8'!AC82,'Section 9'!AC82,'Section 10'!AC82)</f>
        <v>0</v>
      </c>
      <c r="G81" s="27"/>
      <c r="H81" s="50"/>
    </row>
    <row r="82" spans="1:8" ht="15.75" thickBot="1" x14ac:dyDescent="0.3">
      <c r="A82" s="20">
        <v>200</v>
      </c>
      <c r="B82" s="28"/>
      <c r="C82" s="28"/>
      <c r="D82" s="28"/>
      <c r="E82" s="27" t="str">
        <f t="shared" si="1"/>
        <v xml:space="preserve"> </v>
      </c>
      <c r="F82" s="27">
        <f>SUM('Section 1'!AC83,'Section 2'!AC83,'Section 3'!AC83,'Section 4'!AC83,'Section 5'!AC84,'Section 6'!AC83,'Section 7'!AC83,'Section 8'!AC83,'Section 9'!AC83,'Section 10'!AC83)</f>
        <v>0</v>
      </c>
      <c r="G82" s="27"/>
      <c r="H82" s="50"/>
    </row>
    <row r="83" spans="1:8" ht="15.75" thickBot="1" x14ac:dyDescent="0.3">
      <c r="A83" s="20">
        <v>201</v>
      </c>
      <c r="B83" s="28"/>
      <c r="C83" s="28"/>
      <c r="D83" s="28"/>
      <c r="E83" s="27" t="str">
        <f t="shared" si="1"/>
        <v xml:space="preserve"> </v>
      </c>
      <c r="F83" s="27">
        <f>SUM('Section 1'!AC84,'Section 2'!AC84,'Section 3'!AC84,'Section 4'!AC84,'Section 5'!AC85,'Section 6'!AC84,'Section 7'!AC84,'Section 8'!AC84,'Section 9'!AC84,'Section 10'!AC84)</f>
        <v>0</v>
      </c>
      <c r="G83" s="27"/>
      <c r="H83" s="50"/>
    </row>
  </sheetData>
  <sheetProtection password="C959" sheet="1"/>
  <protectedRanges>
    <protectedRange password="C959" sqref="A1:A83" name="Range1"/>
  </protectedRanges>
  <dataConsolidate/>
  <phoneticPr fontId="4" type="noConversion"/>
  <dataValidations count="1">
    <dataValidation type="list" allowBlank="1" showInputMessage="1" showErrorMessage="1" sqref="B2:B83">
      <formula1>$I$3:$I$12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AD53" sqref="AD53"/>
    </sheetView>
  </sheetViews>
  <sheetFormatPr defaultRowHeight="15" x14ac:dyDescent="0.25"/>
  <cols>
    <col min="1" max="1" width="4.7109375" customWidth="1"/>
    <col min="2" max="2" width="6.140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29.25" customHeight="1" thickBot="1" x14ac:dyDescent="0.45">
      <c r="C1" s="17" t="s">
        <v>16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0</v>
      </c>
      <c r="AD3" s="28">
        <v>0</v>
      </c>
      <c r="AE3" s="28">
        <v>0</v>
      </c>
      <c r="AF3" s="28">
        <v>0</v>
      </c>
      <c r="AG3" s="28">
        <v>0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0</v>
      </c>
      <c r="AD4" s="28"/>
      <c r="AE4" s="28"/>
      <c r="AF4" s="28"/>
      <c r="AG4" s="28"/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2</v>
      </c>
      <c r="AD5" s="28">
        <v>2</v>
      </c>
      <c r="AE5" s="28">
        <v>0</v>
      </c>
      <c r="AF5" s="28">
        <v>0</v>
      </c>
      <c r="AG5" s="28">
        <v>0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1</v>
      </c>
      <c r="AD6" s="28">
        <v>0</v>
      </c>
      <c r="AE6" s="28">
        <v>1</v>
      </c>
      <c r="AF6" s="28">
        <v>0</v>
      </c>
      <c r="AG6" s="28">
        <v>0</v>
      </c>
      <c r="AH6" s="28">
        <v>0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6</v>
      </c>
      <c r="AD7" s="28">
        <v>5</v>
      </c>
      <c r="AE7" s="28">
        <v>0</v>
      </c>
      <c r="AF7" s="28">
        <v>0</v>
      </c>
      <c r="AG7" s="28">
        <v>0</v>
      </c>
      <c r="AH7" s="28">
        <v>1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5</v>
      </c>
      <c r="AD8" s="28">
        <v>0</v>
      </c>
      <c r="AE8" s="28">
        <v>0</v>
      </c>
      <c r="AF8" s="28">
        <v>0</v>
      </c>
      <c r="AG8" s="28">
        <v>0</v>
      </c>
      <c r="AH8" s="28">
        <v>5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14</v>
      </c>
      <c r="AD10" s="28">
        <v>5</v>
      </c>
      <c r="AE10" s="28">
        <v>5</v>
      </c>
      <c r="AF10" s="28">
        <v>0</v>
      </c>
      <c r="AG10" s="28">
        <v>1</v>
      </c>
      <c r="AH10" s="28">
        <v>3</v>
      </c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7</v>
      </c>
      <c r="AD11" s="28">
        <v>5</v>
      </c>
      <c r="AE11" s="28">
        <v>0</v>
      </c>
      <c r="AF11" s="28">
        <v>2</v>
      </c>
      <c r="AG11" s="28">
        <v>0</v>
      </c>
      <c r="AH11" s="28">
        <v>0</v>
      </c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10</v>
      </c>
      <c r="AD14" s="28">
        <v>5</v>
      </c>
      <c r="AE14" s="28">
        <v>5</v>
      </c>
      <c r="AF14" s="28" t="s">
        <v>137</v>
      </c>
      <c r="AG14" s="28" t="s">
        <v>137</v>
      </c>
      <c r="AH14" s="28" t="s">
        <v>137</v>
      </c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2</v>
      </c>
      <c r="AD15" s="28">
        <v>1</v>
      </c>
      <c r="AE15" s="28">
        <v>0</v>
      </c>
      <c r="AF15" s="28">
        <v>0</v>
      </c>
      <c r="AG15" s="28">
        <v>1</v>
      </c>
      <c r="AH15" s="28">
        <v>0</v>
      </c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1</v>
      </c>
      <c r="AD16" s="28">
        <v>1</v>
      </c>
      <c r="AE16" s="28">
        <v>0</v>
      </c>
      <c r="AF16" s="28">
        <v>0</v>
      </c>
      <c r="AG16" s="28">
        <v>0</v>
      </c>
      <c r="AH16" s="28">
        <v>0</v>
      </c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19</v>
      </c>
      <c r="AD17" s="28">
        <v>3</v>
      </c>
      <c r="AE17" s="28">
        <v>5</v>
      </c>
      <c r="AF17" s="28">
        <v>5</v>
      </c>
      <c r="AG17" s="28">
        <v>1</v>
      </c>
      <c r="AH17" s="28">
        <v>5</v>
      </c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10</v>
      </c>
      <c r="AD18" s="28">
        <v>5</v>
      </c>
      <c r="AE18" s="28">
        <v>5</v>
      </c>
      <c r="AF18" s="28">
        <v>0</v>
      </c>
      <c r="AG18" s="28">
        <v>0</v>
      </c>
      <c r="AH18" s="28">
        <v>0</v>
      </c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5</v>
      </c>
      <c r="AD19" s="28">
        <v>5</v>
      </c>
      <c r="AE19" s="28">
        <v>0</v>
      </c>
      <c r="AF19" s="28">
        <v>0</v>
      </c>
      <c r="AG19" s="28">
        <v>0</v>
      </c>
      <c r="AH19" s="28">
        <v>0</v>
      </c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0</v>
      </c>
      <c r="AD20" s="28"/>
      <c r="AE20" s="28"/>
      <c r="AF20" s="28"/>
      <c r="AG20" s="28"/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5</v>
      </c>
      <c r="AD21" s="28">
        <v>5</v>
      </c>
      <c r="AE21" s="28" t="s">
        <v>137</v>
      </c>
      <c r="AF21" s="28" t="s">
        <v>137</v>
      </c>
      <c r="AG21" s="28" t="s">
        <v>137</v>
      </c>
      <c r="AH21" s="28" t="s">
        <v>137</v>
      </c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3</v>
      </c>
      <c r="AD22" s="28">
        <v>3</v>
      </c>
      <c r="AE22" s="28">
        <v>0</v>
      </c>
      <c r="AF22" s="28">
        <v>0</v>
      </c>
      <c r="AG22" s="28">
        <v>0</v>
      </c>
      <c r="AH22" s="28">
        <v>0</v>
      </c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1</v>
      </c>
      <c r="AD23" s="28">
        <v>1</v>
      </c>
      <c r="AE23" s="28">
        <v>0</v>
      </c>
      <c r="AF23" s="28">
        <v>0</v>
      </c>
      <c r="AG23" s="28">
        <v>0</v>
      </c>
      <c r="AH23" s="28">
        <v>0</v>
      </c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3</v>
      </c>
      <c r="AD28" s="28">
        <v>3</v>
      </c>
      <c r="AE28" s="28">
        <v>0</v>
      </c>
      <c r="AF28" s="28">
        <v>0</v>
      </c>
      <c r="AG28" s="28">
        <v>0</v>
      </c>
      <c r="AH28" s="28">
        <v>0</v>
      </c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4</v>
      </c>
      <c r="AD30" s="28">
        <v>1</v>
      </c>
      <c r="AE30" s="28">
        <v>2</v>
      </c>
      <c r="AF30" s="28">
        <v>0</v>
      </c>
      <c r="AG30" s="28">
        <v>1</v>
      </c>
      <c r="AH30" s="28">
        <v>0</v>
      </c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 t="s">
        <v>137</v>
      </c>
      <c r="AE32" s="28" t="s">
        <v>137</v>
      </c>
      <c r="AF32" s="28" t="s">
        <v>137</v>
      </c>
      <c r="AG32" s="28" t="s">
        <v>137</v>
      </c>
      <c r="AH32" s="28" t="s">
        <v>137</v>
      </c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1</v>
      </c>
      <c r="AD35" s="28">
        <v>0</v>
      </c>
      <c r="AE35" s="28">
        <v>1</v>
      </c>
      <c r="AF35" s="28">
        <v>0</v>
      </c>
      <c r="AG35" s="28">
        <v>0</v>
      </c>
      <c r="AH35" s="28">
        <v>0</v>
      </c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6</v>
      </c>
      <c r="AD36" s="28">
        <v>1</v>
      </c>
      <c r="AE36" s="28">
        <v>0</v>
      </c>
      <c r="AF36" s="28">
        <v>5</v>
      </c>
      <c r="AG36" s="28">
        <v>0</v>
      </c>
      <c r="AH36" s="28">
        <v>0</v>
      </c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1</v>
      </c>
      <c r="AD38" s="28">
        <v>0</v>
      </c>
      <c r="AE38" s="28">
        <v>0</v>
      </c>
      <c r="AF38" s="28">
        <v>1</v>
      </c>
      <c r="AG38" s="28">
        <v>0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2</v>
      </c>
      <c r="AD40" s="28">
        <v>0</v>
      </c>
      <c r="AE40" s="28">
        <v>0</v>
      </c>
      <c r="AF40" s="28">
        <v>0</v>
      </c>
      <c r="AG40" s="28">
        <v>0</v>
      </c>
      <c r="AH40" s="28">
        <v>2</v>
      </c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4</v>
      </c>
      <c r="AD41" s="28">
        <v>0</v>
      </c>
      <c r="AE41" s="28">
        <v>0</v>
      </c>
      <c r="AF41" s="28">
        <v>0</v>
      </c>
      <c r="AG41" s="28">
        <v>3</v>
      </c>
      <c r="AH41" s="28">
        <v>1</v>
      </c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5</v>
      </c>
      <c r="AD42" s="28">
        <v>3</v>
      </c>
      <c r="AE42" s="28">
        <v>0</v>
      </c>
      <c r="AF42" s="28">
        <v>2</v>
      </c>
      <c r="AG42" s="28">
        <v>0</v>
      </c>
      <c r="AH42" s="28">
        <v>0</v>
      </c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22"/>
      <c r="AE44" s="22"/>
      <c r="AF44" s="22"/>
      <c r="AG44" s="22"/>
      <c r="AH44" s="22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18</v>
      </c>
      <c r="AD46" s="28">
        <v>5</v>
      </c>
      <c r="AE46" s="28">
        <v>3</v>
      </c>
      <c r="AF46" s="28">
        <v>3</v>
      </c>
      <c r="AG46" s="28">
        <v>2</v>
      </c>
      <c r="AH46" s="28">
        <v>5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5</v>
      </c>
      <c r="AD47" s="28">
        <v>0</v>
      </c>
      <c r="AE47" s="28">
        <v>0</v>
      </c>
      <c r="AF47" s="28">
        <v>0</v>
      </c>
      <c r="AG47" s="28">
        <v>0</v>
      </c>
      <c r="AH47" s="28">
        <v>5</v>
      </c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1</v>
      </c>
      <c r="AD48" s="28">
        <v>0</v>
      </c>
      <c r="AE48" s="28">
        <v>0</v>
      </c>
      <c r="AF48" s="28">
        <v>0</v>
      </c>
      <c r="AG48" s="28">
        <v>1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10</v>
      </c>
      <c r="AD49" s="28">
        <v>5</v>
      </c>
      <c r="AE49" s="28">
        <v>5</v>
      </c>
      <c r="AF49" s="28">
        <v>0</v>
      </c>
      <c r="AG49" s="28">
        <v>0</v>
      </c>
      <c r="AH49" s="28">
        <v>0</v>
      </c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44:AB44"/>
    <mergeCell ref="D2:H2"/>
    <mergeCell ref="I2:M2"/>
    <mergeCell ref="N2:R2"/>
    <mergeCell ref="S2:W2"/>
    <mergeCell ref="X2:AB2"/>
    <mergeCell ref="D44:H44"/>
    <mergeCell ref="I44:M44"/>
    <mergeCell ref="N44:R44"/>
    <mergeCell ref="S44:W44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6" workbookViewId="0">
      <selection activeCell="C4" sqref="C4"/>
    </sheetView>
  </sheetViews>
  <sheetFormatPr defaultRowHeight="15" x14ac:dyDescent="0.25"/>
  <cols>
    <col min="1" max="1" width="4.7109375" customWidth="1"/>
    <col min="2" max="2" width="6.140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30.75" customHeight="1" thickBot="1" x14ac:dyDescent="0.45">
      <c r="C1" s="17" t="s">
        <v>15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0</v>
      </c>
      <c r="AD3" s="28"/>
      <c r="AE3" s="28"/>
      <c r="AF3" s="28"/>
      <c r="AG3" s="28"/>
      <c r="AH3" s="28"/>
      <c r="AI3" s="32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0</v>
      </c>
      <c r="AD4" s="28"/>
      <c r="AE4" s="28"/>
      <c r="AF4" s="28"/>
      <c r="AG4" s="28"/>
      <c r="AH4" s="28"/>
      <c r="AI4" s="32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/>
      <c r="AE5" s="28"/>
      <c r="AF5" s="28"/>
      <c r="AG5" s="28"/>
      <c r="AH5" s="28"/>
      <c r="AI5" s="32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0</v>
      </c>
      <c r="AD6" s="28"/>
      <c r="AE6" s="28"/>
      <c r="AF6" s="28"/>
      <c r="AG6" s="28"/>
      <c r="AH6" s="28"/>
      <c r="AI6" s="32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0</v>
      </c>
      <c r="AD7" s="28"/>
      <c r="AE7" s="28"/>
      <c r="AF7" s="28"/>
      <c r="AG7" s="28"/>
      <c r="AH7" s="28"/>
      <c r="AI7" s="32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0</v>
      </c>
      <c r="AD8" s="28"/>
      <c r="AE8" s="28"/>
      <c r="AF8" s="28"/>
      <c r="AG8" s="28"/>
      <c r="AH8" s="28"/>
      <c r="AI8" s="32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0</v>
      </c>
      <c r="AD9" s="28"/>
      <c r="AE9" s="28"/>
      <c r="AF9" s="28"/>
      <c r="AG9" s="28"/>
      <c r="AH9" s="28"/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0</v>
      </c>
      <c r="AD10" s="28"/>
      <c r="AE10" s="28"/>
      <c r="AF10" s="28"/>
      <c r="AG10" s="28"/>
      <c r="AH10" s="28"/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0</v>
      </c>
      <c r="AD11" s="28"/>
      <c r="AE11" s="28"/>
      <c r="AF11" s="28"/>
      <c r="AG11" s="28"/>
      <c r="AH11" s="28"/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0</v>
      </c>
      <c r="AD12" s="28"/>
      <c r="AE12" s="28"/>
      <c r="AF12" s="28"/>
      <c r="AG12" s="28"/>
      <c r="AH12" s="28"/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0</v>
      </c>
      <c r="AD13" s="28"/>
      <c r="AE13" s="28"/>
      <c r="AF13" s="28"/>
      <c r="AG13" s="28"/>
      <c r="AH13" s="28"/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0</v>
      </c>
      <c r="AD14" s="28"/>
      <c r="AE14" s="28"/>
      <c r="AF14" s="28"/>
      <c r="AG14" s="28"/>
      <c r="AH14" s="28"/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0</v>
      </c>
      <c r="AD15" s="28"/>
      <c r="AE15" s="28"/>
      <c r="AF15" s="28"/>
      <c r="AG15" s="28"/>
      <c r="AH15" s="28"/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0</v>
      </c>
      <c r="AD16" s="28"/>
      <c r="AE16" s="28"/>
      <c r="AF16" s="28"/>
      <c r="AG16" s="28"/>
      <c r="AH16" s="28"/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0</v>
      </c>
      <c r="AD17" s="28"/>
      <c r="AE17" s="28"/>
      <c r="AF17" s="28"/>
      <c r="AG17" s="28"/>
      <c r="AH17" s="28"/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0</v>
      </c>
      <c r="AD18" s="28"/>
      <c r="AE18" s="28"/>
      <c r="AF18" s="28"/>
      <c r="AG18" s="28"/>
      <c r="AH18" s="28"/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0</v>
      </c>
      <c r="AD19" s="28"/>
      <c r="AE19" s="28"/>
      <c r="AF19" s="28"/>
      <c r="AG19" s="28"/>
      <c r="AH19" s="28"/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0</v>
      </c>
      <c r="AD20" s="28"/>
      <c r="AE20" s="28"/>
      <c r="AF20" s="28"/>
      <c r="AG20" s="28"/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0</v>
      </c>
      <c r="AD21" s="28"/>
      <c r="AE21" s="28"/>
      <c r="AF21" s="28"/>
      <c r="AG21" s="28"/>
      <c r="AH21" s="28"/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0</v>
      </c>
      <c r="AD22" s="28"/>
      <c r="AE22" s="28"/>
      <c r="AF22" s="28"/>
      <c r="AG22" s="28"/>
      <c r="AH22" s="28"/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0</v>
      </c>
      <c r="AD23" s="28"/>
      <c r="AE23" s="28"/>
      <c r="AF23" s="28"/>
      <c r="AG23" s="28"/>
      <c r="AH23" s="28"/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0</v>
      </c>
      <c r="AD24" s="28"/>
      <c r="AE24" s="28"/>
      <c r="AF24" s="28"/>
      <c r="AG24" s="28"/>
      <c r="AH24" s="28"/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0</v>
      </c>
      <c r="AD25" s="28"/>
      <c r="AE25" s="28"/>
      <c r="AF25" s="28"/>
      <c r="AG25" s="28"/>
      <c r="AH25" s="28"/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0</v>
      </c>
      <c r="AD26" s="28"/>
      <c r="AE26" s="28"/>
      <c r="AF26" s="28"/>
      <c r="AG26" s="28"/>
      <c r="AH26" s="28"/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/>
      <c r="AE27" s="28"/>
      <c r="AF27" s="28"/>
      <c r="AG27" s="28"/>
      <c r="AH27" s="28"/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0</v>
      </c>
      <c r="AD28" s="28"/>
      <c r="AE28" s="28"/>
      <c r="AF28" s="28"/>
      <c r="AG28" s="28"/>
      <c r="AH28" s="28"/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0</v>
      </c>
      <c r="AD29" s="28"/>
      <c r="AE29" s="28"/>
      <c r="AF29" s="28"/>
      <c r="AG29" s="28"/>
      <c r="AH29" s="28"/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0</v>
      </c>
      <c r="AD30" s="28"/>
      <c r="AE30" s="28"/>
      <c r="AF30" s="28"/>
      <c r="AG30" s="28"/>
      <c r="AH30" s="28"/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0</v>
      </c>
      <c r="AD31" s="28"/>
      <c r="AE31" s="28"/>
      <c r="AF31" s="28"/>
      <c r="AG31" s="28"/>
      <c r="AH31" s="28"/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/>
      <c r="AE32" s="28"/>
      <c r="AF32" s="28"/>
      <c r="AG32" s="28"/>
      <c r="AH32" s="28"/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0</v>
      </c>
      <c r="AD33" s="28"/>
      <c r="AE33" s="28"/>
      <c r="AF33" s="28"/>
      <c r="AG33" s="28"/>
      <c r="AH33" s="28"/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0</v>
      </c>
      <c r="AD34" s="28"/>
      <c r="AE34" s="28"/>
      <c r="AF34" s="28"/>
      <c r="AG34" s="28"/>
      <c r="AH34" s="28"/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0</v>
      </c>
      <c r="AD35" s="28"/>
      <c r="AE35" s="28"/>
      <c r="AF35" s="28"/>
      <c r="AG35" s="28"/>
      <c r="AH35" s="28"/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0</v>
      </c>
      <c r="AD36" s="28"/>
      <c r="AE36" s="28"/>
      <c r="AF36" s="28"/>
      <c r="AG36" s="28"/>
      <c r="AH36" s="28"/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/>
      <c r="AE37" s="28"/>
      <c r="AF37" s="28"/>
      <c r="AG37" s="28"/>
      <c r="AH37" s="28"/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0</v>
      </c>
      <c r="AD38" s="28"/>
      <c r="AE38" s="28"/>
      <c r="AF38" s="28"/>
      <c r="AG38" s="28"/>
      <c r="AH38" s="28"/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0</v>
      </c>
      <c r="AD39" s="28"/>
      <c r="AE39" s="28"/>
      <c r="AF39" s="28"/>
      <c r="AG39" s="28"/>
      <c r="AH39" s="28"/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0</v>
      </c>
      <c r="AD40" s="28"/>
      <c r="AE40" s="28"/>
      <c r="AF40" s="28"/>
      <c r="AG40" s="28"/>
      <c r="AH40" s="28"/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0</v>
      </c>
      <c r="AD41" s="28"/>
      <c r="AE41" s="28"/>
      <c r="AF41" s="28"/>
      <c r="AG41" s="28"/>
      <c r="AH41" s="28"/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0</v>
      </c>
      <c r="AD42" s="28"/>
      <c r="AE42" s="28"/>
      <c r="AF42" s="28"/>
      <c r="AG42" s="28"/>
      <c r="AH42" s="28"/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0</v>
      </c>
      <c r="AD43" s="28"/>
      <c r="AE43" s="28"/>
      <c r="AF43" s="28"/>
      <c r="AG43" s="28"/>
      <c r="AH43" s="28"/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19"/>
      <c r="AE44" s="19"/>
      <c r="AF44" s="19"/>
      <c r="AG44" s="19"/>
      <c r="AH44" s="1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/>
      <c r="AE45" s="28"/>
      <c r="AF45" s="28"/>
      <c r="AG45" s="28"/>
      <c r="AH45" s="28"/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0</v>
      </c>
      <c r="AD46" s="28"/>
      <c r="AE46" s="28"/>
      <c r="AF46" s="28"/>
      <c r="AG46" s="28"/>
      <c r="AH46" s="28"/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0</v>
      </c>
      <c r="AD47" s="28"/>
      <c r="AE47" s="28"/>
      <c r="AF47" s="28"/>
      <c r="AG47" s="28"/>
      <c r="AH47" s="28"/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0</v>
      </c>
      <c r="AD48" s="28"/>
      <c r="AE48" s="28"/>
      <c r="AF48" s="28"/>
      <c r="AG48" s="28"/>
      <c r="AH48" s="28"/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0</v>
      </c>
      <c r="AD49" s="28"/>
      <c r="AE49" s="28"/>
      <c r="AF49" s="28"/>
      <c r="AG49" s="28"/>
      <c r="AH49" s="28"/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/>
      <c r="AE50" s="28"/>
      <c r="AF50" s="28"/>
      <c r="AG50" s="28"/>
      <c r="AH50" s="28"/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0</v>
      </c>
      <c r="AD51" s="28"/>
      <c r="AE51" s="28"/>
      <c r="AF51" s="28"/>
      <c r="AG51" s="28"/>
      <c r="AH51" s="28"/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0</v>
      </c>
      <c r="AD52" s="28"/>
      <c r="AE52" s="28"/>
      <c r="AF52" s="28"/>
      <c r="AG52" s="28"/>
      <c r="AH52" s="28"/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44:AB44"/>
    <mergeCell ref="D2:H2"/>
    <mergeCell ref="I2:M2"/>
    <mergeCell ref="N2:R2"/>
    <mergeCell ref="S2:W2"/>
    <mergeCell ref="X2:AB2"/>
    <mergeCell ref="D44:H44"/>
    <mergeCell ref="I44:M44"/>
    <mergeCell ref="N44:R44"/>
    <mergeCell ref="S44:W44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workbookViewId="0">
      <selection activeCell="T1" sqref="T1"/>
    </sheetView>
  </sheetViews>
  <sheetFormatPr defaultRowHeight="15" x14ac:dyDescent="0.25"/>
  <cols>
    <col min="1" max="1" width="4.7109375" customWidth="1"/>
    <col min="2" max="2" width="6.140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30" customHeight="1" thickBot="1" x14ac:dyDescent="0.45">
      <c r="C1" s="17" t="s">
        <v>14</v>
      </c>
      <c r="AC1" s="24" t="s">
        <v>13</v>
      </c>
      <c r="AD1" s="24" t="s">
        <v>8</v>
      </c>
      <c r="AE1" s="24" t="s">
        <v>9</v>
      </c>
      <c r="AF1" s="24" t="s">
        <v>10</v>
      </c>
      <c r="AG1" s="24" t="s">
        <v>11</v>
      </c>
      <c r="AH1" s="24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23">
        <f>SUM(AD3:AH3)</f>
        <v>0</v>
      </c>
      <c r="AD3" s="28"/>
      <c r="AE3" s="28"/>
      <c r="AF3" s="28"/>
      <c r="AG3" s="28"/>
      <c r="AH3" s="28"/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23">
        <f t="shared" ref="AC4:AC67" si="0">SUM(AD4:AH4)</f>
        <v>0</v>
      </c>
      <c r="AD4" s="28"/>
      <c r="AE4" s="28"/>
      <c r="AF4" s="28"/>
      <c r="AG4" s="28"/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23">
        <f t="shared" si="0"/>
        <v>0</v>
      </c>
      <c r="AD5" s="28"/>
      <c r="AE5" s="28"/>
      <c r="AF5" s="28"/>
      <c r="AG5" s="28"/>
      <c r="AH5" s="28"/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23">
        <f t="shared" si="0"/>
        <v>0</v>
      </c>
      <c r="AD6" s="28"/>
      <c r="AE6" s="28"/>
      <c r="AF6" s="28"/>
      <c r="AG6" s="28"/>
      <c r="AH6" s="28"/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23">
        <f t="shared" si="0"/>
        <v>0</v>
      </c>
      <c r="AD7" s="28"/>
      <c r="AE7" s="28"/>
      <c r="AF7" s="28"/>
      <c r="AG7" s="28"/>
      <c r="AH7" s="28"/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23">
        <f t="shared" si="0"/>
        <v>0</v>
      </c>
      <c r="AD8" s="28"/>
      <c r="AE8" s="28"/>
      <c r="AF8" s="28"/>
      <c r="AG8" s="28"/>
      <c r="AH8" s="28"/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23">
        <f t="shared" si="0"/>
        <v>0</v>
      </c>
      <c r="AD9" s="28"/>
      <c r="AE9" s="28"/>
      <c r="AF9" s="28"/>
      <c r="AG9" s="28"/>
      <c r="AH9" s="28"/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23">
        <f t="shared" si="0"/>
        <v>0</v>
      </c>
      <c r="AD10" s="28"/>
      <c r="AE10" s="28"/>
      <c r="AF10" s="28"/>
      <c r="AG10" s="28"/>
      <c r="AH10" s="28"/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23">
        <f t="shared" si="0"/>
        <v>0</v>
      </c>
      <c r="AD11" s="28"/>
      <c r="AE11" s="28"/>
      <c r="AF11" s="28"/>
      <c r="AG11" s="28"/>
      <c r="AH11" s="28"/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23">
        <f t="shared" si="0"/>
        <v>0</v>
      </c>
      <c r="AD12" s="28"/>
      <c r="AE12" s="28"/>
      <c r="AF12" s="28"/>
      <c r="AG12" s="28"/>
      <c r="AH12" s="28"/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23">
        <f t="shared" si="0"/>
        <v>0</v>
      </c>
      <c r="AD13" s="28"/>
      <c r="AE13" s="28"/>
      <c r="AF13" s="28"/>
      <c r="AG13" s="28"/>
      <c r="AH13" s="28"/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23">
        <f t="shared" si="0"/>
        <v>0</v>
      </c>
      <c r="AD14" s="28"/>
      <c r="AE14" s="28"/>
      <c r="AF14" s="28"/>
      <c r="AG14" s="28"/>
      <c r="AH14" s="28"/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23">
        <f t="shared" si="0"/>
        <v>0</v>
      </c>
      <c r="AD15" s="28"/>
      <c r="AE15" s="28"/>
      <c r="AF15" s="28"/>
      <c r="AG15" s="28"/>
      <c r="AH15" s="28"/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23">
        <f t="shared" si="0"/>
        <v>0</v>
      </c>
      <c r="AD16" s="28"/>
      <c r="AE16" s="28"/>
      <c r="AF16" s="28"/>
      <c r="AG16" s="28"/>
      <c r="AH16" s="28"/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23">
        <f t="shared" si="0"/>
        <v>0</v>
      </c>
      <c r="AD17" s="28"/>
      <c r="AE17" s="28"/>
      <c r="AF17" s="28"/>
      <c r="AG17" s="28"/>
      <c r="AH17" s="28"/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23">
        <f t="shared" si="0"/>
        <v>0</v>
      </c>
      <c r="AD18" s="28"/>
      <c r="AE18" s="28"/>
      <c r="AF18" s="28"/>
      <c r="AG18" s="28"/>
      <c r="AH18" s="28"/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23">
        <f t="shared" si="0"/>
        <v>0</v>
      </c>
      <c r="AD19" s="28"/>
      <c r="AE19" s="28"/>
      <c r="AF19" s="28"/>
      <c r="AG19" s="28"/>
      <c r="AH19" s="28"/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23">
        <f t="shared" si="0"/>
        <v>0</v>
      </c>
      <c r="AD20" s="28"/>
      <c r="AE20" s="28"/>
      <c r="AF20" s="28"/>
      <c r="AG20" s="28"/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23">
        <f t="shared" si="0"/>
        <v>0</v>
      </c>
      <c r="AD21" s="28"/>
      <c r="AE21" s="28"/>
      <c r="AF21" s="28"/>
      <c r="AG21" s="28"/>
      <c r="AH21" s="28"/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23">
        <f t="shared" si="0"/>
        <v>0</v>
      </c>
      <c r="AD22" s="28"/>
      <c r="AE22" s="28"/>
      <c r="AF22" s="28"/>
      <c r="AG22" s="28"/>
      <c r="AH22" s="28"/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23">
        <f t="shared" si="0"/>
        <v>0</v>
      </c>
      <c r="AD23" s="28"/>
      <c r="AE23" s="28"/>
      <c r="AF23" s="28"/>
      <c r="AG23" s="28"/>
      <c r="AH23" s="28"/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23">
        <f t="shared" si="0"/>
        <v>0</v>
      </c>
      <c r="AD24" s="28"/>
      <c r="AE24" s="28"/>
      <c r="AF24" s="28"/>
      <c r="AG24" s="28"/>
      <c r="AH24" s="28"/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23">
        <f t="shared" si="0"/>
        <v>0</v>
      </c>
      <c r="AD25" s="28"/>
      <c r="AE25" s="28"/>
      <c r="AF25" s="28"/>
      <c r="AG25" s="28"/>
      <c r="AH25" s="28"/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23">
        <f t="shared" si="0"/>
        <v>0</v>
      </c>
      <c r="AD26" s="28"/>
      <c r="AE26" s="28"/>
      <c r="AF26" s="28"/>
      <c r="AG26" s="28"/>
      <c r="AH26" s="28"/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23">
        <f t="shared" si="0"/>
        <v>0</v>
      </c>
      <c r="AD27" s="28"/>
      <c r="AE27" s="28"/>
      <c r="AF27" s="28"/>
      <c r="AG27" s="28"/>
      <c r="AH27" s="28"/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23">
        <f t="shared" si="0"/>
        <v>0</v>
      </c>
      <c r="AD28" s="28"/>
      <c r="AE28" s="28"/>
      <c r="AF28" s="28"/>
      <c r="AG28" s="28"/>
      <c r="AH28" s="28"/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23">
        <f t="shared" si="0"/>
        <v>0</v>
      </c>
      <c r="AD29" s="28"/>
      <c r="AE29" s="28"/>
      <c r="AF29" s="28"/>
      <c r="AG29" s="28"/>
      <c r="AH29" s="28"/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23">
        <f t="shared" si="0"/>
        <v>0</v>
      </c>
      <c r="AD30" s="28"/>
      <c r="AE30" s="28"/>
      <c r="AF30" s="28"/>
      <c r="AG30" s="28"/>
      <c r="AH30" s="28"/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23">
        <f t="shared" si="0"/>
        <v>0</v>
      </c>
      <c r="AD31" s="28"/>
      <c r="AE31" s="28"/>
      <c r="AF31" s="28"/>
      <c r="AG31" s="28"/>
      <c r="AH31" s="28"/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23">
        <f t="shared" si="0"/>
        <v>0</v>
      </c>
      <c r="AD32" s="28"/>
      <c r="AE32" s="28"/>
      <c r="AF32" s="28"/>
      <c r="AG32" s="28"/>
      <c r="AH32" s="28"/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23">
        <f t="shared" si="0"/>
        <v>0</v>
      </c>
      <c r="AD33" s="28"/>
      <c r="AE33" s="28"/>
      <c r="AF33" s="28"/>
      <c r="AG33" s="28"/>
      <c r="AH33" s="28"/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23">
        <f t="shared" si="0"/>
        <v>0</v>
      </c>
      <c r="AD34" s="28"/>
      <c r="AE34" s="28"/>
      <c r="AF34" s="28"/>
      <c r="AG34" s="28"/>
      <c r="AH34" s="28"/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23">
        <f t="shared" si="0"/>
        <v>0</v>
      </c>
      <c r="AD35" s="28"/>
      <c r="AE35" s="28"/>
      <c r="AF35" s="28"/>
      <c r="AG35" s="28"/>
      <c r="AH35" s="28"/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23">
        <f t="shared" si="0"/>
        <v>0</v>
      </c>
      <c r="AD36" s="28"/>
      <c r="AE36" s="28"/>
      <c r="AF36" s="28"/>
      <c r="AG36" s="28"/>
      <c r="AH36" s="28"/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23">
        <f t="shared" si="0"/>
        <v>0</v>
      </c>
      <c r="AD37" s="28"/>
      <c r="AE37" s="28"/>
      <c r="AF37" s="28"/>
      <c r="AG37" s="28"/>
      <c r="AH37" s="28"/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23">
        <f t="shared" si="0"/>
        <v>0</v>
      </c>
      <c r="AD38" s="28"/>
      <c r="AE38" s="28"/>
      <c r="AF38" s="28"/>
      <c r="AG38" s="28"/>
      <c r="AH38" s="28"/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23">
        <f t="shared" si="0"/>
        <v>0</v>
      </c>
      <c r="AD39" s="28"/>
      <c r="AE39" s="28"/>
      <c r="AF39" s="28"/>
      <c r="AG39" s="28"/>
      <c r="AH39" s="28"/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23">
        <f t="shared" si="0"/>
        <v>0</v>
      </c>
      <c r="AD40" s="28"/>
      <c r="AE40" s="28"/>
      <c r="AF40" s="28"/>
      <c r="AG40" s="28"/>
      <c r="AH40" s="28"/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23">
        <f t="shared" si="0"/>
        <v>0</v>
      </c>
      <c r="AD41" s="28"/>
      <c r="AE41" s="28"/>
      <c r="AF41" s="28"/>
      <c r="AG41" s="28"/>
      <c r="AH41" s="28"/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23">
        <f t="shared" si="0"/>
        <v>0</v>
      </c>
      <c r="AD42" s="28"/>
      <c r="AE42" s="28"/>
      <c r="AF42" s="28"/>
      <c r="AG42" s="28"/>
      <c r="AH42" s="28"/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23">
        <f t="shared" si="0"/>
        <v>0</v>
      </c>
      <c r="AD43" s="28"/>
      <c r="AE43" s="28"/>
      <c r="AF43" s="28"/>
      <c r="AG43" s="28"/>
      <c r="AH43" s="28"/>
    </row>
    <row r="44" spans="1:34" ht="15.75" thickBot="1" x14ac:dyDescent="0.3">
      <c r="A44" s="25" t="s">
        <v>1</v>
      </c>
      <c r="B44" s="30" t="s">
        <v>2</v>
      </c>
      <c r="C44" s="25" t="s">
        <v>0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23">
        <f t="shared" si="0"/>
        <v>0</v>
      </c>
      <c r="AD44" s="19"/>
      <c r="AE44" s="19"/>
      <c r="AF44" s="19"/>
      <c r="AG44" s="19"/>
      <c r="AH44" s="1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23">
        <f t="shared" si="0"/>
        <v>0</v>
      </c>
      <c r="AD45" s="28"/>
      <c r="AE45" s="28"/>
      <c r="AF45" s="28"/>
      <c r="AG45" s="28"/>
      <c r="AH45" s="28"/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23">
        <f t="shared" si="0"/>
        <v>0</v>
      </c>
      <c r="AD46" s="28"/>
      <c r="AE46" s="28"/>
      <c r="AF46" s="28"/>
      <c r="AG46" s="28"/>
      <c r="AH46" s="28"/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23">
        <f t="shared" si="0"/>
        <v>0</v>
      </c>
      <c r="AD47" s="28"/>
      <c r="AE47" s="28"/>
      <c r="AF47" s="28"/>
      <c r="AG47" s="28"/>
      <c r="AH47" s="28"/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23">
        <f t="shared" si="0"/>
        <v>0</v>
      </c>
      <c r="AD48" s="28"/>
      <c r="AE48" s="28"/>
      <c r="AF48" s="28"/>
      <c r="AG48" s="28"/>
      <c r="AH48" s="28"/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23">
        <f t="shared" si="0"/>
        <v>0</v>
      </c>
      <c r="AD49" s="28"/>
      <c r="AE49" s="28"/>
      <c r="AF49" s="28"/>
      <c r="AG49" s="28"/>
      <c r="AH49" s="28"/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23">
        <f t="shared" si="0"/>
        <v>0</v>
      </c>
      <c r="AD50" s="28"/>
      <c r="AE50" s="28"/>
      <c r="AF50" s="28"/>
      <c r="AG50" s="28"/>
      <c r="AH50" s="28"/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23">
        <f t="shared" si="0"/>
        <v>0</v>
      </c>
      <c r="AD51" s="28"/>
      <c r="AE51" s="28"/>
      <c r="AF51" s="28"/>
      <c r="AG51" s="28"/>
      <c r="AH51" s="28"/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23">
        <f t="shared" si="0"/>
        <v>0</v>
      </c>
      <c r="AD52" s="28"/>
      <c r="AE52" s="28"/>
      <c r="AF52" s="28"/>
      <c r="AG52" s="28"/>
      <c r="AH52" s="28"/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2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2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2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2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2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2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2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2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2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2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2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2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2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2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2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2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2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2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2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2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2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2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2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2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2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2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2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2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2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2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2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2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2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44:AB44"/>
    <mergeCell ref="D2:H2"/>
    <mergeCell ref="I2:M2"/>
    <mergeCell ref="N2:R2"/>
    <mergeCell ref="S2:W2"/>
    <mergeCell ref="X2:AB2"/>
    <mergeCell ref="D44:H44"/>
    <mergeCell ref="I44:M44"/>
    <mergeCell ref="N44:R44"/>
    <mergeCell ref="S44:W44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A4" sqref="A4"/>
    </sheetView>
  </sheetViews>
  <sheetFormatPr defaultRowHeight="15" x14ac:dyDescent="0.25"/>
  <cols>
    <col min="1" max="2" width="19" bestFit="1" customWidth="1"/>
    <col min="3" max="3" width="16.7109375" bestFit="1" customWidth="1"/>
    <col min="4" max="4" width="5.42578125" bestFit="1" customWidth="1"/>
  </cols>
  <sheetData>
    <row r="3" spans="1:4" x14ac:dyDescent="0.25">
      <c r="A3" s="43" t="s">
        <v>161</v>
      </c>
      <c r="B3" s="41"/>
      <c r="C3" s="41"/>
      <c r="D3" s="46"/>
    </row>
    <row r="4" spans="1:4" x14ac:dyDescent="0.25">
      <c r="A4" s="43" t="s">
        <v>24</v>
      </c>
      <c r="B4" s="43" t="s">
        <v>27</v>
      </c>
      <c r="C4" s="43" t="s">
        <v>30</v>
      </c>
      <c r="D4" s="46" t="s">
        <v>162</v>
      </c>
    </row>
    <row r="5" spans="1:4" x14ac:dyDescent="0.25">
      <c r="A5" s="40" t="s">
        <v>51</v>
      </c>
      <c r="B5" s="40">
        <v>3</v>
      </c>
      <c r="C5" s="40" t="s">
        <v>148</v>
      </c>
      <c r="D5" s="47">
        <v>3</v>
      </c>
    </row>
    <row r="6" spans="1:4" x14ac:dyDescent="0.25">
      <c r="A6" s="42"/>
      <c r="B6" s="40" t="s">
        <v>152</v>
      </c>
      <c r="C6" s="41"/>
      <c r="D6" s="47">
        <v>3</v>
      </c>
    </row>
    <row r="7" spans="1:4" x14ac:dyDescent="0.25">
      <c r="A7" s="42"/>
      <c r="B7" s="40">
        <v>4</v>
      </c>
      <c r="C7" s="40" t="s">
        <v>147</v>
      </c>
      <c r="D7" s="47">
        <v>4</v>
      </c>
    </row>
    <row r="8" spans="1:4" x14ac:dyDescent="0.25">
      <c r="A8" s="42"/>
      <c r="B8" s="40" t="s">
        <v>155</v>
      </c>
      <c r="C8" s="41"/>
      <c r="D8" s="47">
        <v>4</v>
      </c>
    </row>
    <row r="9" spans="1:4" x14ac:dyDescent="0.25">
      <c r="A9" s="42"/>
      <c r="B9" s="40">
        <v>7</v>
      </c>
      <c r="C9" s="40" t="s">
        <v>141</v>
      </c>
      <c r="D9" s="47">
        <v>7</v>
      </c>
    </row>
    <row r="10" spans="1:4" x14ac:dyDescent="0.25">
      <c r="A10" s="42"/>
      <c r="B10" s="40" t="s">
        <v>156</v>
      </c>
      <c r="C10" s="41"/>
      <c r="D10" s="47">
        <v>7</v>
      </c>
    </row>
    <row r="11" spans="1:4" x14ac:dyDescent="0.25">
      <c r="A11" s="42"/>
      <c r="B11" s="40">
        <v>8</v>
      </c>
      <c r="C11" s="40" t="s">
        <v>145</v>
      </c>
      <c r="D11" s="47">
        <v>8</v>
      </c>
    </row>
    <row r="12" spans="1:4" x14ac:dyDescent="0.25">
      <c r="A12" s="42"/>
      <c r="B12" s="40" t="s">
        <v>151</v>
      </c>
      <c r="C12" s="41"/>
      <c r="D12" s="47">
        <v>8</v>
      </c>
    </row>
    <row r="13" spans="1:4" x14ac:dyDescent="0.25">
      <c r="A13" s="42"/>
      <c r="B13" s="40">
        <v>12</v>
      </c>
      <c r="C13" s="40" t="s">
        <v>139</v>
      </c>
      <c r="D13" s="47">
        <v>12</v>
      </c>
    </row>
    <row r="14" spans="1:4" x14ac:dyDescent="0.25">
      <c r="A14" s="42"/>
      <c r="B14" s="40" t="s">
        <v>157</v>
      </c>
      <c r="C14" s="41"/>
      <c r="D14" s="47">
        <v>12</v>
      </c>
    </row>
    <row r="15" spans="1:4" x14ac:dyDescent="0.25">
      <c r="A15" s="42"/>
      <c r="B15" s="40">
        <v>14</v>
      </c>
      <c r="C15" s="40" t="s">
        <v>144</v>
      </c>
      <c r="D15" s="47">
        <v>14</v>
      </c>
    </row>
    <row r="16" spans="1:4" x14ac:dyDescent="0.25">
      <c r="A16" s="42"/>
      <c r="B16" s="40" t="s">
        <v>153</v>
      </c>
      <c r="C16" s="41"/>
      <c r="D16" s="47">
        <v>14</v>
      </c>
    </row>
    <row r="17" spans="1:4" x14ac:dyDescent="0.25">
      <c r="A17" s="42"/>
      <c r="B17" s="40">
        <v>19</v>
      </c>
      <c r="C17" s="40" t="s">
        <v>146</v>
      </c>
      <c r="D17" s="47">
        <v>19</v>
      </c>
    </row>
    <row r="18" spans="1:4" x14ac:dyDescent="0.25">
      <c r="A18" s="42"/>
      <c r="B18" s="40" t="s">
        <v>154</v>
      </c>
      <c r="C18" s="41"/>
      <c r="D18" s="47">
        <v>19</v>
      </c>
    </row>
    <row r="19" spans="1:4" x14ac:dyDescent="0.25">
      <c r="A19" s="42"/>
      <c r="B19" s="40">
        <v>48</v>
      </c>
      <c r="C19" s="40" t="s">
        <v>143</v>
      </c>
      <c r="D19" s="47">
        <v>48</v>
      </c>
    </row>
    <row r="20" spans="1:4" x14ac:dyDescent="0.25">
      <c r="A20" s="42"/>
      <c r="B20" s="40" t="s">
        <v>158</v>
      </c>
      <c r="C20" s="41"/>
      <c r="D20" s="47">
        <v>48</v>
      </c>
    </row>
    <row r="21" spans="1:4" x14ac:dyDescent="0.25">
      <c r="A21" s="42"/>
      <c r="B21" s="40">
        <v>56</v>
      </c>
      <c r="C21" s="40" t="s">
        <v>142</v>
      </c>
      <c r="D21" s="47">
        <v>56</v>
      </c>
    </row>
    <row r="22" spans="1:4" x14ac:dyDescent="0.25">
      <c r="A22" s="42"/>
      <c r="B22" s="40" t="s">
        <v>159</v>
      </c>
      <c r="C22" s="41"/>
      <c r="D22" s="47">
        <v>56</v>
      </c>
    </row>
    <row r="23" spans="1:4" x14ac:dyDescent="0.25">
      <c r="A23" s="42"/>
      <c r="B23" s="40">
        <v>111</v>
      </c>
      <c r="C23" s="40" t="s">
        <v>140</v>
      </c>
      <c r="D23" s="47">
        <v>111</v>
      </c>
    </row>
    <row r="24" spans="1:4" x14ac:dyDescent="0.25">
      <c r="A24" s="42"/>
      <c r="B24" s="40" t="s">
        <v>160</v>
      </c>
      <c r="C24" s="41"/>
      <c r="D24" s="47">
        <v>111</v>
      </c>
    </row>
    <row r="25" spans="1:4" x14ac:dyDescent="0.25">
      <c r="A25" s="40" t="s">
        <v>149</v>
      </c>
      <c r="B25" s="41"/>
      <c r="C25" s="41"/>
      <c r="D25" s="47">
        <v>282</v>
      </c>
    </row>
    <row r="26" spans="1:4" x14ac:dyDescent="0.25">
      <c r="A26" s="44" t="s">
        <v>138</v>
      </c>
      <c r="B26" s="45"/>
      <c r="C26" s="45"/>
      <c r="D26" s="48">
        <v>282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workbookViewId="0">
      <pane ySplit="1" topLeftCell="A23" activePane="bottomLeft" state="frozen"/>
      <selection pane="bottomLeft" activeCell="F39" sqref="F39"/>
    </sheetView>
  </sheetViews>
  <sheetFormatPr defaultRowHeight="18" customHeight="1" x14ac:dyDescent="0.25"/>
  <cols>
    <col min="1" max="1" width="4.7109375" customWidth="1"/>
    <col min="2" max="2" width="6.140625" customWidth="1"/>
    <col min="3" max="3" width="22.140625" customWidth="1"/>
    <col min="4" max="28" width="2.710937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7" ht="20.25" customHeight="1" thickBot="1" x14ac:dyDescent="0.45">
      <c r="C1" s="17" t="s">
        <v>7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7" ht="18" customHeight="1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7" ht="18" customHeight="1" thickBot="1" x14ac:dyDescent="0.3">
      <c r="A3" s="3">
        <v>120</v>
      </c>
      <c r="B3" s="6" t="str">
        <f>VLOOKUP(A3,'Data area'!A:B,2,FALSE)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1</v>
      </c>
      <c r="AD3" s="28">
        <v>0</v>
      </c>
      <c r="AE3" s="28">
        <v>1</v>
      </c>
      <c r="AF3" s="28">
        <v>0</v>
      </c>
      <c r="AG3" s="28">
        <v>0</v>
      </c>
      <c r="AH3" s="28">
        <v>0</v>
      </c>
    </row>
    <row r="4" spans="1:37" ht="18" customHeight="1" thickBot="1" x14ac:dyDescent="0.3">
      <c r="A4" s="3">
        <f>+SUM(A3+1)</f>
        <v>121</v>
      </c>
      <c r="B4" s="6" t="str">
        <f>VLOOKUP(A4,'Data area'!A:B,2,FALSE)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3</v>
      </c>
      <c r="AD4" s="28">
        <v>3</v>
      </c>
      <c r="AE4" s="28">
        <v>0</v>
      </c>
      <c r="AF4" s="28">
        <v>0</v>
      </c>
      <c r="AG4" s="28">
        <v>0</v>
      </c>
      <c r="AH4" s="28"/>
    </row>
    <row r="5" spans="1:37" ht="18" customHeight="1" thickBot="1" x14ac:dyDescent="0.3">
      <c r="A5" s="3">
        <f t="shared" ref="A5:A43" si="1">+SUM(A4+1)</f>
        <v>122</v>
      </c>
      <c r="B5" s="6" t="str">
        <f>VLOOKUP(A5,'Data area'!A:B,2,FALSE)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</row>
    <row r="6" spans="1:37" ht="18" customHeight="1" thickBot="1" x14ac:dyDescent="0.3">
      <c r="A6" s="3">
        <f t="shared" si="1"/>
        <v>123</v>
      </c>
      <c r="B6" s="6" t="str">
        <f>VLOOKUP(A6,'Data area'!A:B,2,FALSE)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</row>
    <row r="7" spans="1:37" ht="18" customHeight="1" thickBot="1" x14ac:dyDescent="0.3">
      <c r="A7" s="3">
        <f t="shared" si="1"/>
        <v>124</v>
      </c>
      <c r="B7" s="6" t="str">
        <f>VLOOKUP(A7,'Data area'!A:B,2,FALSE)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5</v>
      </c>
      <c r="AD7" s="28">
        <v>1</v>
      </c>
      <c r="AE7" s="28">
        <v>1</v>
      </c>
      <c r="AF7" s="28">
        <v>1</v>
      </c>
      <c r="AG7" s="28">
        <v>1</v>
      </c>
      <c r="AH7" s="28">
        <v>1</v>
      </c>
    </row>
    <row r="8" spans="1:37" ht="18" customHeight="1" thickBot="1" x14ac:dyDescent="0.3">
      <c r="A8" s="3">
        <f t="shared" si="1"/>
        <v>125</v>
      </c>
      <c r="B8" s="6" t="str">
        <f>VLOOKUP(A8,'Data area'!A:B,2,FALSE)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</row>
    <row r="9" spans="1:37" ht="18" customHeight="1" thickBot="1" x14ac:dyDescent="0.3">
      <c r="A9" s="3">
        <f t="shared" si="1"/>
        <v>126</v>
      </c>
      <c r="B9" s="6" t="str">
        <f>VLOOKUP(A9,'Data area'!A:B,2,FALSE)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8</v>
      </c>
      <c r="AD9" s="28">
        <v>5</v>
      </c>
      <c r="AE9" s="28">
        <v>1</v>
      </c>
      <c r="AF9" s="28">
        <v>2</v>
      </c>
      <c r="AG9" s="28">
        <v>0</v>
      </c>
      <c r="AH9" s="28">
        <v>0</v>
      </c>
    </row>
    <row r="10" spans="1:37" ht="18" customHeight="1" thickBot="1" x14ac:dyDescent="0.3">
      <c r="A10" s="3">
        <f t="shared" si="1"/>
        <v>127</v>
      </c>
      <c r="B10" s="6" t="str">
        <f>VLOOKUP(A10,'Data area'!A:B,2,FALSE)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15</v>
      </c>
      <c r="AD10" s="28">
        <v>3</v>
      </c>
      <c r="AE10" s="28">
        <v>2</v>
      </c>
      <c r="AF10" s="28">
        <v>5</v>
      </c>
      <c r="AG10" s="28">
        <v>2</v>
      </c>
      <c r="AH10" s="28">
        <v>3</v>
      </c>
    </row>
    <row r="11" spans="1:37" ht="18" customHeight="1" thickBot="1" x14ac:dyDescent="0.3">
      <c r="A11" s="3">
        <f t="shared" si="1"/>
        <v>128</v>
      </c>
      <c r="B11" s="6" t="str">
        <f>VLOOKUP(A11,'Data area'!A:B,2,FALSE)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1</v>
      </c>
      <c r="AD11" s="28">
        <v>1</v>
      </c>
      <c r="AE11" s="28">
        <v>0</v>
      </c>
      <c r="AF11" s="28">
        <v>0</v>
      </c>
      <c r="AG11" s="28">
        <v>0</v>
      </c>
      <c r="AH11" s="28">
        <v>0</v>
      </c>
    </row>
    <row r="12" spans="1:37" ht="18" customHeight="1" thickBot="1" x14ac:dyDescent="0.3">
      <c r="A12" s="3">
        <f t="shared" si="1"/>
        <v>129</v>
      </c>
      <c r="B12" s="6" t="str">
        <f>VLOOKUP(A12,'Data area'!A:B,2,FALSE)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1</v>
      </c>
      <c r="AD12" s="28">
        <v>0</v>
      </c>
      <c r="AE12" s="28">
        <v>1</v>
      </c>
      <c r="AF12" s="28">
        <v>0</v>
      </c>
      <c r="AG12" s="28">
        <v>0</v>
      </c>
      <c r="AH12" s="28">
        <v>0</v>
      </c>
    </row>
    <row r="13" spans="1:37" ht="18" customHeight="1" thickBot="1" x14ac:dyDescent="0.3">
      <c r="A13" s="3">
        <f t="shared" si="1"/>
        <v>130</v>
      </c>
      <c r="B13" s="6" t="str">
        <f>VLOOKUP(A13,'Data area'!A:B,2,FALSE)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4</v>
      </c>
      <c r="AD13" s="28">
        <v>1</v>
      </c>
      <c r="AE13" s="28">
        <v>0</v>
      </c>
      <c r="AF13" s="28">
        <v>1</v>
      </c>
      <c r="AG13" s="28">
        <v>1</v>
      </c>
      <c r="AH13" s="28">
        <v>1</v>
      </c>
    </row>
    <row r="14" spans="1:37" ht="18" customHeight="1" thickBot="1" x14ac:dyDescent="0.3">
      <c r="A14" s="3">
        <f t="shared" si="1"/>
        <v>131</v>
      </c>
      <c r="B14" s="6" t="str">
        <f>VLOOKUP(A14,'Data area'!A:B,2,FALSE)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1</v>
      </c>
      <c r="AD14" s="28">
        <v>1</v>
      </c>
      <c r="AE14" s="28">
        <v>0</v>
      </c>
      <c r="AF14" s="28" t="s">
        <v>137</v>
      </c>
      <c r="AG14" s="28" t="s">
        <v>137</v>
      </c>
      <c r="AH14" s="28" t="s">
        <v>137</v>
      </c>
    </row>
    <row r="15" spans="1:37" ht="18" customHeight="1" thickBot="1" x14ac:dyDescent="0.3">
      <c r="A15" s="3">
        <f t="shared" si="1"/>
        <v>132</v>
      </c>
      <c r="B15" s="6" t="str">
        <f>VLOOKUP(A15,'Data area'!A:B,2,FALSE)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1</v>
      </c>
      <c r="AD15" s="28">
        <v>0</v>
      </c>
      <c r="AE15" s="28">
        <v>0</v>
      </c>
      <c r="AF15" s="28">
        <v>0</v>
      </c>
      <c r="AG15" s="28">
        <v>1</v>
      </c>
      <c r="AH15" s="28">
        <v>0</v>
      </c>
      <c r="AK15" s="32">
        <v>0</v>
      </c>
    </row>
    <row r="16" spans="1:37" ht="18" customHeight="1" thickBot="1" x14ac:dyDescent="0.3">
      <c r="A16" s="3">
        <f t="shared" si="1"/>
        <v>133</v>
      </c>
      <c r="B16" s="6" t="str">
        <f>VLOOKUP(A16,'Data area'!A:B,2,FALSE)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K16" s="32">
        <v>1</v>
      </c>
    </row>
    <row r="17" spans="1:37" ht="18" customHeight="1" thickBot="1" x14ac:dyDescent="0.3">
      <c r="A17" s="3">
        <f t="shared" si="1"/>
        <v>134</v>
      </c>
      <c r="B17" s="6" t="str">
        <f>VLOOKUP(A17,'Data area'!A:B,2,FALSE)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2</v>
      </c>
      <c r="AD17" s="28">
        <v>0</v>
      </c>
      <c r="AE17" s="28">
        <v>0</v>
      </c>
      <c r="AF17" s="28">
        <v>0</v>
      </c>
      <c r="AG17" s="28">
        <v>2</v>
      </c>
      <c r="AH17" s="28">
        <v>0</v>
      </c>
      <c r="AK17" s="32">
        <v>2</v>
      </c>
    </row>
    <row r="18" spans="1:37" ht="18" customHeight="1" thickBot="1" x14ac:dyDescent="0.3">
      <c r="A18" s="3">
        <f t="shared" si="1"/>
        <v>135</v>
      </c>
      <c r="B18" s="6" t="str">
        <f>VLOOKUP(A18,'Data area'!A:B,2,FALSE)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K18" s="32">
        <v>3</v>
      </c>
    </row>
    <row r="19" spans="1:37" ht="18" customHeight="1" thickBot="1" x14ac:dyDescent="0.3">
      <c r="A19" s="3">
        <f t="shared" si="1"/>
        <v>136</v>
      </c>
      <c r="B19" s="6" t="str">
        <f>VLOOKUP(A19,'Data area'!A:B,2,FALSE)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6</v>
      </c>
      <c r="AD19" s="28">
        <v>0</v>
      </c>
      <c r="AE19" s="28">
        <v>2</v>
      </c>
      <c r="AF19" s="28">
        <v>2</v>
      </c>
      <c r="AG19" s="28">
        <v>1</v>
      </c>
      <c r="AH19" s="28">
        <v>1</v>
      </c>
      <c r="AK19" s="32">
        <v>5</v>
      </c>
    </row>
    <row r="20" spans="1:37" ht="18" customHeight="1" thickBot="1" x14ac:dyDescent="0.3">
      <c r="A20" s="3">
        <f t="shared" si="1"/>
        <v>137</v>
      </c>
      <c r="B20" s="6" t="str">
        <f>VLOOKUP(A20,'Data area'!A:B,2,FALSE)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1</v>
      </c>
      <c r="AD20" s="28">
        <v>1</v>
      </c>
      <c r="AE20" s="28">
        <v>0</v>
      </c>
      <c r="AF20" s="28">
        <v>0</v>
      </c>
      <c r="AG20" s="28">
        <v>0</v>
      </c>
      <c r="AH20" s="28"/>
      <c r="AK20" s="32" t="s">
        <v>50</v>
      </c>
    </row>
    <row r="21" spans="1:37" ht="18" customHeight="1" thickBot="1" x14ac:dyDescent="0.3">
      <c r="A21" s="3">
        <f t="shared" si="1"/>
        <v>138</v>
      </c>
      <c r="B21" s="6" t="str">
        <f>VLOOKUP(A21,'Data area'!A:B,2,FALSE)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0</v>
      </c>
      <c r="AD21" s="28" t="s">
        <v>50</v>
      </c>
      <c r="AE21" s="28" t="s">
        <v>137</v>
      </c>
      <c r="AF21" s="28" t="s">
        <v>137</v>
      </c>
      <c r="AG21" s="28" t="s">
        <v>137</v>
      </c>
      <c r="AH21" s="28" t="s">
        <v>137</v>
      </c>
    </row>
    <row r="22" spans="1:37" ht="18" customHeight="1" thickBot="1" x14ac:dyDescent="0.3">
      <c r="A22" s="3">
        <f t="shared" si="1"/>
        <v>139</v>
      </c>
      <c r="B22" s="6" t="str">
        <f>VLOOKUP(A22,'Data area'!A:B,2,FALSE)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9</v>
      </c>
      <c r="AD22" s="28">
        <v>3</v>
      </c>
      <c r="AE22" s="28">
        <v>2</v>
      </c>
      <c r="AF22" s="28">
        <v>2</v>
      </c>
      <c r="AG22" s="28">
        <v>1</v>
      </c>
      <c r="AH22" s="28">
        <v>1</v>
      </c>
    </row>
    <row r="23" spans="1:37" ht="18" customHeight="1" thickBot="1" x14ac:dyDescent="0.3">
      <c r="A23" s="3">
        <f t="shared" si="1"/>
        <v>140</v>
      </c>
      <c r="B23" s="6" t="str">
        <f>VLOOKUP(A23,'Data area'!A:B,2,FALSE)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</row>
    <row r="24" spans="1:37" ht="18" customHeight="1" thickBot="1" x14ac:dyDescent="0.3">
      <c r="A24" s="3">
        <f t="shared" si="1"/>
        <v>141</v>
      </c>
      <c r="B24" s="6" t="str">
        <f>VLOOKUP(A24,'Data area'!A:B,2,FALSE)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</row>
    <row r="25" spans="1:37" ht="18" customHeight="1" thickBot="1" x14ac:dyDescent="0.3">
      <c r="A25" s="3">
        <f t="shared" si="1"/>
        <v>142</v>
      </c>
      <c r="B25" s="6" t="str">
        <f>VLOOKUP(A25,'Data area'!A:B,2,FALSE)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</row>
    <row r="26" spans="1:37" ht="18" customHeight="1" thickBot="1" x14ac:dyDescent="0.3">
      <c r="A26" s="3">
        <f t="shared" si="1"/>
        <v>143</v>
      </c>
      <c r="B26" s="6" t="str">
        <f>VLOOKUP(A26,'Data area'!A:B,2,FALSE)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1</v>
      </c>
      <c r="AD26" s="28">
        <v>0</v>
      </c>
      <c r="AE26" s="28">
        <v>1</v>
      </c>
      <c r="AF26" s="28">
        <v>0</v>
      </c>
      <c r="AG26" s="28">
        <v>0</v>
      </c>
      <c r="AH26" s="28">
        <v>0</v>
      </c>
    </row>
    <row r="27" spans="1:37" ht="18" customHeight="1" thickBot="1" x14ac:dyDescent="0.3">
      <c r="A27" s="3">
        <f t="shared" si="1"/>
        <v>144</v>
      </c>
      <c r="B27" s="6" t="str">
        <f>VLOOKUP(A27,'Data area'!A:B,2,FALSE)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6</v>
      </c>
      <c r="AD27" s="28">
        <v>0</v>
      </c>
      <c r="AE27" s="28">
        <v>1</v>
      </c>
      <c r="AF27" s="28">
        <v>0</v>
      </c>
      <c r="AG27" s="28">
        <v>0</v>
      </c>
      <c r="AH27" s="28">
        <v>5</v>
      </c>
    </row>
    <row r="28" spans="1:37" ht="18" customHeight="1" thickBot="1" x14ac:dyDescent="0.3">
      <c r="A28" s="3">
        <f t="shared" si="1"/>
        <v>145</v>
      </c>
      <c r="B28" s="6" t="str">
        <f>VLOOKUP(A28,'Data area'!A:B,2,FALSE)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</row>
    <row r="29" spans="1:37" ht="18" customHeight="1" thickBot="1" x14ac:dyDescent="0.3">
      <c r="A29" s="3">
        <f t="shared" si="1"/>
        <v>146</v>
      </c>
      <c r="B29" s="6" t="str">
        <f>VLOOKUP(A29,'Data area'!A:B,2,FALSE)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11</v>
      </c>
      <c r="AD29" s="28">
        <v>3</v>
      </c>
      <c r="AE29" s="28">
        <v>2</v>
      </c>
      <c r="AF29" s="28">
        <v>5</v>
      </c>
      <c r="AG29" s="28">
        <v>0</v>
      </c>
      <c r="AH29" s="28">
        <v>1</v>
      </c>
    </row>
    <row r="30" spans="1:37" ht="18" customHeight="1" thickBot="1" x14ac:dyDescent="0.3">
      <c r="A30" s="3">
        <f t="shared" si="1"/>
        <v>147</v>
      </c>
      <c r="B30" s="6" t="str">
        <f>VLOOKUP(A30,'Data area'!A:B,2,FALSE)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</row>
    <row r="31" spans="1:37" ht="18" customHeight="1" thickBot="1" x14ac:dyDescent="0.3">
      <c r="A31" s="3">
        <f t="shared" si="1"/>
        <v>148</v>
      </c>
      <c r="B31" s="6" t="str">
        <f>VLOOKUP(A31,'Data area'!A:B,2,FALSE)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2</v>
      </c>
      <c r="AD31" s="28">
        <v>0</v>
      </c>
      <c r="AE31" s="28">
        <v>1</v>
      </c>
      <c r="AF31" s="28">
        <v>1</v>
      </c>
      <c r="AG31" s="28">
        <v>0</v>
      </c>
      <c r="AH31" s="28">
        <v>0</v>
      </c>
    </row>
    <row r="32" spans="1:37" ht="18" customHeight="1" thickBot="1" x14ac:dyDescent="0.3">
      <c r="A32" s="3">
        <f t="shared" si="1"/>
        <v>149</v>
      </c>
      <c r="B32" s="6" t="str">
        <f>VLOOKUP(A32,'Data area'!A:B,2,FALSE)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 t="s">
        <v>137</v>
      </c>
      <c r="AE32" s="28" t="s">
        <v>137</v>
      </c>
      <c r="AF32" s="28" t="s">
        <v>137</v>
      </c>
      <c r="AG32" s="28" t="s">
        <v>137</v>
      </c>
      <c r="AH32" s="28" t="s">
        <v>137</v>
      </c>
    </row>
    <row r="33" spans="1:34" ht="18" customHeight="1" thickBot="1" x14ac:dyDescent="0.3">
      <c r="A33" s="3">
        <f t="shared" si="1"/>
        <v>150</v>
      </c>
      <c r="B33" s="6" t="str">
        <f>VLOOKUP(A33,'Data area'!A:B,2,FALSE)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5</v>
      </c>
      <c r="AD33" s="28">
        <v>0</v>
      </c>
      <c r="AE33" s="28">
        <v>5</v>
      </c>
      <c r="AF33" s="28">
        <v>0</v>
      </c>
      <c r="AG33" s="28">
        <v>0</v>
      </c>
      <c r="AH33" s="28">
        <v>0</v>
      </c>
    </row>
    <row r="34" spans="1:34" ht="18" customHeight="1" thickBot="1" x14ac:dyDescent="0.3">
      <c r="A34" s="3">
        <f t="shared" si="1"/>
        <v>151</v>
      </c>
      <c r="B34" s="6" t="str">
        <f>VLOOKUP(A34,'Data area'!A:B,2,FALSE)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4</v>
      </c>
      <c r="AD34" s="28">
        <v>2</v>
      </c>
      <c r="AE34" s="28">
        <v>0</v>
      </c>
      <c r="AF34" s="28">
        <v>1</v>
      </c>
      <c r="AG34" s="28">
        <v>0</v>
      </c>
      <c r="AH34" s="28">
        <v>1</v>
      </c>
    </row>
    <row r="35" spans="1:34" ht="18" customHeight="1" thickBot="1" x14ac:dyDescent="0.3">
      <c r="A35" s="3">
        <f t="shared" si="1"/>
        <v>152</v>
      </c>
      <c r="B35" s="6" t="str">
        <f>VLOOKUP(A35,'Data area'!A:B,2,FALSE)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2</v>
      </c>
      <c r="AD35" s="28">
        <v>0</v>
      </c>
      <c r="AE35" s="28">
        <v>1</v>
      </c>
      <c r="AF35" s="28">
        <v>1</v>
      </c>
      <c r="AG35" s="28">
        <v>0</v>
      </c>
      <c r="AH35" s="28">
        <v>0</v>
      </c>
    </row>
    <row r="36" spans="1:34" ht="18" customHeight="1" thickBot="1" x14ac:dyDescent="0.3">
      <c r="A36" s="3">
        <f t="shared" si="1"/>
        <v>153</v>
      </c>
      <c r="B36" s="6" t="str">
        <f>VLOOKUP(A36,'Data area'!A:B,2,FALSE)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</row>
    <row r="37" spans="1:34" ht="18" customHeight="1" thickBot="1" x14ac:dyDescent="0.3">
      <c r="A37" s="3">
        <f t="shared" si="1"/>
        <v>154</v>
      </c>
      <c r="B37" s="6" t="str">
        <f>VLOOKUP(A37,'Data area'!A:B,2,FALSE)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</row>
    <row r="38" spans="1:34" ht="18" customHeight="1" thickBot="1" x14ac:dyDescent="0.3">
      <c r="A38" s="3">
        <f t="shared" si="1"/>
        <v>155</v>
      </c>
      <c r="B38" s="6" t="str">
        <f>VLOOKUP(A38,'Data area'!A:B,2,FALSE)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5</v>
      </c>
      <c r="AD38" s="28">
        <v>0</v>
      </c>
      <c r="AE38" s="28">
        <v>0</v>
      </c>
      <c r="AF38" s="28">
        <v>0</v>
      </c>
      <c r="AG38" s="28">
        <v>5</v>
      </c>
      <c r="AH38" s="28">
        <v>0</v>
      </c>
    </row>
    <row r="39" spans="1:34" ht="18" customHeight="1" thickBot="1" x14ac:dyDescent="0.3">
      <c r="A39" s="3">
        <f t="shared" si="1"/>
        <v>156</v>
      </c>
      <c r="B39" s="6" t="str">
        <f>VLOOKUP(A39,'Data area'!A:B,2,FALSE)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</row>
    <row r="40" spans="1:34" ht="18" customHeight="1" thickBot="1" x14ac:dyDescent="0.3">
      <c r="A40" s="3">
        <f t="shared" si="1"/>
        <v>157</v>
      </c>
      <c r="B40" s="6" t="str">
        <f>VLOOKUP(A40,'Data area'!A:B,2,FALSE)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</row>
    <row r="41" spans="1:34" ht="18" customHeight="1" thickBot="1" x14ac:dyDescent="0.3">
      <c r="A41" s="3">
        <f t="shared" si="1"/>
        <v>158</v>
      </c>
      <c r="B41" s="6" t="str">
        <f>VLOOKUP(A41,'Data area'!A:B,2,FALSE)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2</v>
      </c>
      <c r="AD41" s="28">
        <v>0</v>
      </c>
      <c r="AE41" s="28">
        <v>1</v>
      </c>
      <c r="AF41" s="28">
        <v>0</v>
      </c>
      <c r="AG41" s="28">
        <v>1</v>
      </c>
      <c r="AH41" s="28">
        <v>0</v>
      </c>
    </row>
    <row r="42" spans="1:34" ht="18" customHeight="1" thickBot="1" x14ac:dyDescent="0.3">
      <c r="A42" s="3">
        <f t="shared" si="1"/>
        <v>159</v>
      </c>
      <c r="B42" s="6" t="str">
        <f>VLOOKUP(A42,'Data area'!A:B,2,FALSE)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</row>
    <row r="43" spans="1:34" ht="18" customHeight="1" thickBot="1" x14ac:dyDescent="0.3">
      <c r="A43" s="3">
        <f t="shared" si="1"/>
        <v>160</v>
      </c>
      <c r="B43" s="6" t="str">
        <f>VLOOKUP(A43,'Data area'!A:B,2,FALSE)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1</v>
      </c>
      <c r="AD43" s="28">
        <v>0</v>
      </c>
      <c r="AE43" s="28">
        <v>0</v>
      </c>
      <c r="AF43" s="28">
        <v>0</v>
      </c>
      <c r="AG43" s="28">
        <v>0</v>
      </c>
      <c r="AH43" s="28">
        <v>1</v>
      </c>
    </row>
    <row r="44" spans="1:34" ht="18" customHeight="1" thickBot="1" x14ac:dyDescent="0.3">
      <c r="A44" s="25" t="s">
        <v>1</v>
      </c>
      <c r="B44" s="16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29"/>
      <c r="AE44" s="29"/>
      <c r="AF44" s="29"/>
      <c r="AG44" s="29"/>
      <c r="AH44" s="29"/>
    </row>
    <row r="45" spans="1:34" ht="18" customHeight="1" thickBot="1" x14ac:dyDescent="0.3">
      <c r="A45" s="3">
        <f>+SUM(A43+1)</f>
        <v>161</v>
      </c>
      <c r="B45" s="6" t="str">
        <f>VLOOKUP(A45,'Data area'!A:B,2,FALSE)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8" customHeight="1" thickBot="1" x14ac:dyDescent="0.3">
      <c r="A46" s="3">
        <f>+SUM(A45+1)</f>
        <v>162</v>
      </c>
      <c r="B46" s="6" t="str">
        <f>VLOOKUP(A46,'Data area'!A:B,2,FALSE)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5</v>
      </c>
      <c r="AD46" s="28">
        <v>2</v>
      </c>
      <c r="AE46" s="28">
        <v>1</v>
      </c>
      <c r="AF46" s="28">
        <v>1</v>
      </c>
      <c r="AG46" s="28">
        <v>0</v>
      </c>
      <c r="AH46" s="28">
        <v>1</v>
      </c>
    </row>
    <row r="47" spans="1:34" ht="18" customHeight="1" thickBot="1" x14ac:dyDescent="0.3">
      <c r="A47" s="3">
        <f t="shared" ref="A47:A85" si="2">+SUM(A46+1)</f>
        <v>163</v>
      </c>
      <c r="B47" s="6" t="str">
        <f>VLOOKUP(A47,'Data area'!A:B,2,FALSE)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1</v>
      </c>
      <c r="AD47" s="28">
        <v>0</v>
      </c>
      <c r="AE47" s="28">
        <v>0</v>
      </c>
      <c r="AF47" s="28">
        <v>0</v>
      </c>
      <c r="AG47" s="28">
        <v>1</v>
      </c>
      <c r="AH47" s="28">
        <v>0</v>
      </c>
    </row>
    <row r="48" spans="1:34" ht="18" customHeight="1" thickBot="1" x14ac:dyDescent="0.3">
      <c r="A48" s="3">
        <f t="shared" si="2"/>
        <v>164</v>
      </c>
      <c r="B48" s="6" t="str">
        <f>VLOOKUP(A48,'Data area'!A:B,2,FALSE)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2</v>
      </c>
      <c r="AD48" s="28">
        <v>0</v>
      </c>
      <c r="AE48" s="28">
        <v>1</v>
      </c>
      <c r="AF48" s="28">
        <v>1</v>
      </c>
      <c r="AG48" s="28">
        <v>0</v>
      </c>
      <c r="AH48" s="28">
        <v>0</v>
      </c>
    </row>
    <row r="49" spans="1:34" ht="18" customHeight="1" thickBot="1" x14ac:dyDescent="0.3">
      <c r="A49" s="3">
        <f t="shared" si="2"/>
        <v>165</v>
      </c>
      <c r="B49" s="6" t="str">
        <f>VLOOKUP(A49,'Data area'!A:B,2,FALSE)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</row>
    <row r="50" spans="1:34" ht="18" customHeight="1" thickBot="1" x14ac:dyDescent="0.3">
      <c r="A50" s="3">
        <f t="shared" si="2"/>
        <v>166</v>
      </c>
      <c r="B50" s="6" t="str">
        <f>VLOOKUP(A50,'Data area'!A:B,2,FALSE)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8" customHeight="1" thickBot="1" x14ac:dyDescent="0.3">
      <c r="A51" s="3">
        <f t="shared" si="2"/>
        <v>167</v>
      </c>
      <c r="B51" s="6" t="str">
        <f>VLOOKUP(A51,'Data area'!A:B,2,FALSE)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1</v>
      </c>
      <c r="AD51" s="28">
        <v>1</v>
      </c>
      <c r="AE51" s="28">
        <v>0</v>
      </c>
      <c r="AF51" s="28">
        <v>0</v>
      </c>
      <c r="AG51" s="28">
        <v>0</v>
      </c>
      <c r="AH51" s="28">
        <v>0</v>
      </c>
    </row>
    <row r="52" spans="1:34" ht="18" customHeight="1" thickBot="1" x14ac:dyDescent="0.3">
      <c r="A52" s="3">
        <f t="shared" si="2"/>
        <v>168</v>
      </c>
      <c r="B52" s="6" t="str">
        <f>VLOOKUP(A52,'Data area'!A:B,2,FALSE)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11</v>
      </c>
      <c r="AD52" s="28">
        <v>1</v>
      </c>
      <c r="AE52" s="28">
        <v>5</v>
      </c>
      <c r="AF52" s="28">
        <v>0</v>
      </c>
      <c r="AG52" s="28">
        <v>5</v>
      </c>
      <c r="AH52" s="28">
        <v>0</v>
      </c>
    </row>
    <row r="53" spans="1:34" ht="18" customHeight="1" thickBot="1" x14ac:dyDescent="0.3">
      <c r="A53" s="3">
        <f t="shared" si="2"/>
        <v>169</v>
      </c>
      <c r="B53" s="6">
        <f>VLOOKUP(A53,'Data area'!A:B,2,FALSE)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8" customHeight="1" thickBot="1" x14ac:dyDescent="0.3">
      <c r="A54" s="3">
        <f t="shared" si="2"/>
        <v>170</v>
      </c>
      <c r="B54" s="6">
        <f>VLOOKUP(A54,'Data area'!A:B,2,FALSE)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8" customHeight="1" thickBot="1" x14ac:dyDescent="0.3">
      <c r="A55" s="3">
        <f t="shared" si="2"/>
        <v>171</v>
      </c>
      <c r="B55" s="6">
        <f>VLOOKUP(A55,'Data area'!A:B,2,FALSE)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8" customHeight="1" thickBot="1" x14ac:dyDescent="0.3">
      <c r="A56" s="3">
        <f t="shared" si="2"/>
        <v>172</v>
      </c>
      <c r="B56" s="6">
        <f>VLOOKUP(A56,'Data area'!A:B,2,FALSE)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8" customHeight="1" thickBot="1" x14ac:dyDescent="0.3">
      <c r="A57" s="3">
        <f t="shared" si="2"/>
        <v>173</v>
      </c>
      <c r="B57" s="6">
        <f>VLOOKUP(A57,'Data area'!A:B,2,FALSE)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8" customHeight="1" thickBot="1" x14ac:dyDescent="0.3">
      <c r="A58" s="3">
        <f t="shared" si="2"/>
        <v>174</v>
      </c>
      <c r="B58" s="6">
        <f>VLOOKUP(A58,'Data area'!A:B,2,FALSE)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8" customHeight="1" thickBot="1" x14ac:dyDescent="0.3">
      <c r="A59" s="3">
        <f t="shared" si="2"/>
        <v>175</v>
      </c>
      <c r="B59" s="6">
        <f>VLOOKUP(A59,'Data area'!A:B,2,FALSE)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8" customHeight="1" thickBot="1" x14ac:dyDescent="0.3">
      <c r="A60" s="3">
        <f t="shared" si="2"/>
        <v>176</v>
      </c>
      <c r="B60" s="6">
        <f>VLOOKUP(A60,'Data area'!A:B,2,FALSE)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8" customHeight="1" thickBot="1" x14ac:dyDescent="0.3">
      <c r="A61" s="3">
        <f t="shared" si="2"/>
        <v>177</v>
      </c>
      <c r="B61" s="6">
        <f>VLOOKUP(A61,'Data area'!A:B,2,FALSE)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8" customHeight="1" thickBot="1" x14ac:dyDescent="0.3">
      <c r="A62" s="3">
        <f t="shared" si="2"/>
        <v>178</v>
      </c>
      <c r="B62" s="6">
        <f>VLOOKUP(A62,'Data area'!A:B,2,FALSE)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8" customHeight="1" thickBot="1" x14ac:dyDescent="0.3">
      <c r="A63" s="3">
        <f t="shared" si="2"/>
        <v>179</v>
      </c>
      <c r="B63" s="6">
        <f>VLOOKUP(A63,'Data area'!A:B,2,FALSE)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8" customHeight="1" thickBot="1" x14ac:dyDescent="0.3">
      <c r="A64" s="3">
        <f t="shared" si="2"/>
        <v>180</v>
      </c>
      <c r="B64" s="6">
        <f>VLOOKUP(A64,'Data area'!A:B,2,FALSE)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8" customHeight="1" thickBot="1" x14ac:dyDescent="0.3">
      <c r="A65" s="3">
        <f t="shared" si="2"/>
        <v>181</v>
      </c>
      <c r="B65" s="6">
        <f>VLOOKUP(A65,'Data area'!A:B,2,FALSE)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8" customHeight="1" thickBot="1" x14ac:dyDescent="0.3">
      <c r="A66" s="3">
        <f t="shared" si="2"/>
        <v>182</v>
      </c>
      <c r="B66" s="6">
        <f>VLOOKUP(A66,'Data area'!A:B,2,FALSE)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8" customHeight="1" thickBot="1" x14ac:dyDescent="0.3">
      <c r="A67" s="3">
        <f t="shared" si="2"/>
        <v>183</v>
      </c>
      <c r="B67" s="6">
        <f>VLOOKUP(A67,'Data area'!A:B,2,FALSE)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8" customHeight="1" thickBot="1" x14ac:dyDescent="0.3">
      <c r="A68" s="3">
        <f t="shared" si="2"/>
        <v>184</v>
      </c>
      <c r="B68" s="6">
        <f>VLOOKUP(A68,'Data area'!A:B,2,FALSE)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8" customHeight="1" thickBot="1" x14ac:dyDescent="0.3">
      <c r="A69" s="3">
        <f t="shared" si="2"/>
        <v>185</v>
      </c>
      <c r="B69" s="6">
        <f>VLOOKUP(A69,'Data area'!A:B,2,FALSE)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8" customHeight="1" thickBot="1" x14ac:dyDescent="0.3">
      <c r="A70" s="3">
        <f t="shared" si="2"/>
        <v>186</v>
      </c>
      <c r="B70" s="6">
        <f>VLOOKUP(A70,'Data area'!A:B,2,FALSE)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8" customHeight="1" thickBot="1" x14ac:dyDescent="0.3">
      <c r="A71" s="3">
        <f t="shared" si="2"/>
        <v>187</v>
      </c>
      <c r="B71" s="6">
        <f>VLOOKUP(A71,'Data area'!A:B,2,FALSE)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8" customHeight="1" thickBot="1" x14ac:dyDescent="0.3">
      <c r="A72" s="3">
        <f t="shared" si="2"/>
        <v>188</v>
      </c>
      <c r="B72" s="6">
        <f>VLOOKUP(A72,'Data area'!A:B,2,FALSE)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8" customHeight="1" thickBot="1" x14ac:dyDescent="0.3">
      <c r="A73" s="3">
        <f t="shared" si="2"/>
        <v>189</v>
      </c>
      <c r="B73" s="6">
        <f>VLOOKUP(A73,'Data area'!A:B,2,FALSE)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8" customHeight="1" thickBot="1" x14ac:dyDescent="0.3">
      <c r="A74" s="3">
        <f t="shared" si="2"/>
        <v>190</v>
      </c>
      <c r="B74" s="6">
        <f>VLOOKUP(A74,'Data area'!A:B,2,FALSE)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8" customHeight="1" thickBot="1" x14ac:dyDescent="0.3">
      <c r="A75" s="3">
        <f t="shared" si="2"/>
        <v>191</v>
      </c>
      <c r="B75" s="6">
        <f>VLOOKUP(A75,'Data area'!A:B,2,FALSE)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8" customHeight="1" thickBot="1" x14ac:dyDescent="0.3">
      <c r="A76" s="3">
        <f t="shared" si="2"/>
        <v>192</v>
      </c>
      <c r="B76" s="6">
        <f>VLOOKUP(A76,'Data area'!A:B,2,FALSE)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8" customHeight="1" thickBot="1" x14ac:dyDescent="0.3">
      <c r="A77" s="3">
        <f t="shared" si="2"/>
        <v>193</v>
      </c>
      <c r="B77" s="6">
        <f>VLOOKUP(A77,'Data area'!A:B,2,FALSE)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8" customHeight="1" thickBot="1" x14ac:dyDescent="0.3">
      <c r="A78" s="3">
        <f t="shared" si="2"/>
        <v>194</v>
      </c>
      <c r="B78" s="6">
        <f>VLOOKUP(A78,'Data area'!A:B,2,FALSE)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8" customHeight="1" thickBot="1" x14ac:dyDescent="0.3">
      <c r="A79" s="3">
        <f t="shared" si="2"/>
        <v>195</v>
      </c>
      <c r="B79" s="6">
        <f>VLOOKUP(A79,'Data area'!A:B,2,FALSE)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8" customHeight="1" thickBot="1" x14ac:dyDescent="0.3">
      <c r="A80" s="3">
        <f t="shared" si="2"/>
        <v>196</v>
      </c>
      <c r="B80" s="6">
        <f>VLOOKUP(A80,'Data area'!A:B,2,FALSE)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8" customHeight="1" thickBot="1" x14ac:dyDescent="0.3">
      <c r="A81" s="3">
        <f t="shared" si="2"/>
        <v>197</v>
      </c>
      <c r="B81" s="6">
        <f>VLOOKUP(A81,'Data area'!A:B,2,FALSE)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8" customHeight="1" thickBot="1" x14ac:dyDescent="0.3">
      <c r="A82" s="3">
        <f t="shared" si="2"/>
        <v>198</v>
      </c>
      <c r="B82" s="6">
        <f>VLOOKUP(A82,'Data area'!A:B,2,FALSE)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8" customHeight="1" thickBot="1" x14ac:dyDescent="0.3">
      <c r="A83" s="3">
        <f t="shared" si="2"/>
        <v>199</v>
      </c>
      <c r="B83" s="6">
        <f>VLOOKUP(A83,'Data area'!A:B,2,FALSE)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8" customHeight="1" thickBot="1" x14ac:dyDescent="0.3">
      <c r="A84" s="3">
        <f t="shared" si="2"/>
        <v>200</v>
      </c>
      <c r="B84" s="6">
        <f>VLOOKUP(A84,'Data area'!A:B,2,FALSE)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8" customHeight="1" thickBot="1" x14ac:dyDescent="0.3">
      <c r="A85" s="3">
        <f t="shared" si="2"/>
        <v>201</v>
      </c>
      <c r="B85" s="6">
        <f>VLOOKUP(A85,'Data area'!A:B,2,FALSE)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2:AB2"/>
    <mergeCell ref="D44:H44"/>
    <mergeCell ref="I44:M44"/>
    <mergeCell ref="N44:R44"/>
    <mergeCell ref="S44:W44"/>
    <mergeCell ref="X44:AB44"/>
    <mergeCell ref="D2:H2"/>
    <mergeCell ref="I2:M2"/>
    <mergeCell ref="N2:R2"/>
    <mergeCell ref="S2:W2"/>
  </mergeCells>
  <phoneticPr fontId="4" type="noConversion"/>
  <dataValidations count="1">
    <dataValidation type="list" allowBlank="1" showInputMessage="1" showErrorMessage="1" sqref="AD3:AH85">
      <formula1>$AK$14:$AK$20</formula1>
    </dataValidation>
  </dataValidations>
  <pageMargins left="0.25" right="0.25" top="0.25" bottom="0.2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AE29" sqref="AE29"/>
    </sheetView>
  </sheetViews>
  <sheetFormatPr defaultRowHeight="15" x14ac:dyDescent="0.25"/>
  <cols>
    <col min="1" max="1" width="4" customWidth="1"/>
    <col min="2" max="2" width="6.140625" customWidth="1"/>
    <col min="3" max="3" width="21.42578125" customWidth="1"/>
    <col min="4" max="28" width="2.28515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33" customHeight="1" thickBot="1" x14ac:dyDescent="0.45">
      <c r="C1" s="17" t="s">
        <v>22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  <c r="AI2" s="26"/>
    </row>
    <row r="3" spans="1:35" ht="15.75" thickBot="1" x14ac:dyDescent="0.3">
      <c r="A3" s="3">
        <v>120</v>
      </c>
      <c r="B3" s="6" t="str">
        <f>VLOOKUP(A3,'Data area'!A:B,2,FALSE)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3</v>
      </c>
      <c r="AD3" s="28">
        <v>1</v>
      </c>
      <c r="AE3" s="28">
        <v>0</v>
      </c>
      <c r="AF3" s="28">
        <v>1</v>
      </c>
      <c r="AG3" s="28">
        <v>1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area'!A:B,2,FALSE)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12</v>
      </c>
      <c r="AD4" s="28">
        <v>3</v>
      </c>
      <c r="AE4" s="28">
        <v>3</v>
      </c>
      <c r="AF4" s="28">
        <v>3</v>
      </c>
      <c r="AG4" s="28">
        <v>3</v>
      </c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area'!A:B,2,FALSE)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area'!A:B,2,FALSE)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area'!A:B,2,FALSE)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2</v>
      </c>
      <c r="AD7" s="28">
        <v>2</v>
      </c>
      <c r="AE7" s="28">
        <v>0</v>
      </c>
      <c r="AF7" s="28">
        <v>0</v>
      </c>
      <c r="AG7" s="28">
        <v>0</v>
      </c>
      <c r="AH7" s="28">
        <v>0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area'!A:B,2,FALSE)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2</v>
      </c>
      <c r="AD8" s="28">
        <v>0</v>
      </c>
      <c r="AE8" s="28">
        <v>1</v>
      </c>
      <c r="AF8" s="28">
        <v>1</v>
      </c>
      <c r="AG8" s="28">
        <v>0</v>
      </c>
      <c r="AH8" s="28">
        <v>0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area'!A:B,2,FALSE)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9</v>
      </c>
      <c r="AD9" s="28">
        <v>5</v>
      </c>
      <c r="AE9" s="28">
        <v>1</v>
      </c>
      <c r="AF9" s="28">
        <v>1</v>
      </c>
      <c r="AG9" s="28">
        <v>1</v>
      </c>
      <c r="AH9" s="28">
        <v>1</v>
      </c>
    </row>
    <row r="10" spans="1:35" ht="15.75" thickBot="1" x14ac:dyDescent="0.3">
      <c r="A10" s="3">
        <f t="shared" si="1"/>
        <v>127</v>
      </c>
      <c r="B10" s="6" t="str">
        <f>VLOOKUP(A10,'Data area'!A:B,2,FALSE)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13</v>
      </c>
      <c r="AD10" s="28">
        <v>3</v>
      </c>
      <c r="AE10" s="28">
        <v>2</v>
      </c>
      <c r="AF10" s="28">
        <v>1</v>
      </c>
      <c r="AG10" s="28">
        <v>2</v>
      </c>
      <c r="AH10" s="28">
        <v>5</v>
      </c>
    </row>
    <row r="11" spans="1:35" ht="15.75" thickBot="1" x14ac:dyDescent="0.3">
      <c r="A11" s="3">
        <f t="shared" si="1"/>
        <v>128</v>
      </c>
      <c r="B11" s="6" t="str">
        <f>VLOOKUP(A11,'Data area'!A:B,2,FALSE)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4</v>
      </c>
      <c r="AD11" s="28">
        <v>1</v>
      </c>
      <c r="AE11" s="28">
        <v>0</v>
      </c>
      <c r="AF11" s="28">
        <v>0</v>
      </c>
      <c r="AG11" s="28">
        <v>0</v>
      </c>
      <c r="AH11" s="28">
        <v>3</v>
      </c>
    </row>
    <row r="12" spans="1:35" ht="15.75" thickBot="1" x14ac:dyDescent="0.3">
      <c r="A12" s="3">
        <f t="shared" si="1"/>
        <v>129</v>
      </c>
      <c r="B12" s="6" t="str">
        <f>VLOOKUP(A12,'Data area'!A:B,2,FALSE)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1</v>
      </c>
      <c r="AD12" s="28">
        <v>0</v>
      </c>
      <c r="AE12" s="28">
        <v>0</v>
      </c>
      <c r="AF12" s="28">
        <v>0</v>
      </c>
      <c r="AG12" s="28">
        <v>0</v>
      </c>
      <c r="AH12" s="28">
        <v>1</v>
      </c>
    </row>
    <row r="13" spans="1:35" ht="15.75" thickBot="1" x14ac:dyDescent="0.3">
      <c r="A13" s="3">
        <f t="shared" si="1"/>
        <v>130</v>
      </c>
      <c r="B13" s="6" t="str">
        <f>VLOOKUP(A13,'Data area'!A:B,2,FALSE)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5</v>
      </c>
      <c r="AD13" s="28">
        <v>1</v>
      </c>
      <c r="AE13" s="28">
        <v>1</v>
      </c>
      <c r="AF13" s="28">
        <v>3</v>
      </c>
      <c r="AG13" s="28">
        <v>0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area'!A:B,2,FALSE)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7</v>
      </c>
      <c r="AD14" s="28">
        <v>5</v>
      </c>
      <c r="AE14" s="28">
        <v>2</v>
      </c>
      <c r="AF14" s="28" t="s">
        <v>50</v>
      </c>
      <c r="AG14" s="28" t="s">
        <v>50</v>
      </c>
      <c r="AH14" s="28" t="s">
        <v>50</v>
      </c>
    </row>
    <row r="15" spans="1:35" ht="15.75" thickBot="1" x14ac:dyDescent="0.3">
      <c r="A15" s="3">
        <f t="shared" si="1"/>
        <v>132</v>
      </c>
      <c r="B15" s="6" t="str">
        <f>VLOOKUP(A15,'Data area'!A:B,2,FALSE)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</row>
    <row r="16" spans="1:35" ht="15.75" thickBot="1" x14ac:dyDescent="0.3">
      <c r="A16" s="3">
        <f t="shared" si="1"/>
        <v>133</v>
      </c>
      <c r="B16" s="6" t="str">
        <f>VLOOKUP(A16,'Data area'!A:B,2,FALSE)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</row>
    <row r="17" spans="1:34" ht="15.75" thickBot="1" x14ac:dyDescent="0.3">
      <c r="A17" s="3">
        <f t="shared" si="1"/>
        <v>134</v>
      </c>
      <c r="B17" s="6" t="str">
        <f>VLOOKUP(A17,'Data area'!A:B,2,FALSE)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</row>
    <row r="18" spans="1:34" ht="15.75" thickBot="1" x14ac:dyDescent="0.3">
      <c r="A18" s="3">
        <f t="shared" si="1"/>
        <v>135</v>
      </c>
      <c r="B18" s="6" t="str">
        <f>VLOOKUP(A18,'Data area'!A:B,2,FALSE)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</row>
    <row r="19" spans="1:34" ht="15.75" thickBot="1" x14ac:dyDescent="0.3">
      <c r="A19" s="3">
        <f t="shared" si="1"/>
        <v>136</v>
      </c>
      <c r="B19" s="6" t="str">
        <f>VLOOKUP(A19,'Data area'!A:B,2,FALSE)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</row>
    <row r="20" spans="1:34" ht="15.75" thickBot="1" x14ac:dyDescent="0.3">
      <c r="A20" s="3">
        <f t="shared" si="1"/>
        <v>137</v>
      </c>
      <c r="B20" s="6" t="str">
        <f>VLOOKUP(A20,'Data area'!A:B,2,FALSE)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9</v>
      </c>
      <c r="AD20" s="28">
        <v>3</v>
      </c>
      <c r="AE20" s="28">
        <v>2</v>
      </c>
      <c r="AF20" s="28">
        <v>2</v>
      </c>
      <c r="AG20" s="28">
        <v>2</v>
      </c>
      <c r="AH20" s="28"/>
    </row>
    <row r="21" spans="1:34" ht="15.75" thickBot="1" x14ac:dyDescent="0.3">
      <c r="A21" s="3">
        <f t="shared" si="1"/>
        <v>138</v>
      </c>
      <c r="B21" s="6" t="str">
        <f>VLOOKUP(A21,'Data area'!A:B,2,FALSE)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2</v>
      </c>
      <c r="AD21" s="28">
        <v>2</v>
      </c>
      <c r="AE21" s="28" t="s">
        <v>50</v>
      </c>
      <c r="AF21" s="28" t="s">
        <v>50</v>
      </c>
      <c r="AG21" s="28" t="s">
        <v>50</v>
      </c>
      <c r="AH21" s="28" t="s">
        <v>50</v>
      </c>
    </row>
    <row r="22" spans="1:34" ht="15.75" thickBot="1" x14ac:dyDescent="0.3">
      <c r="A22" s="3">
        <f t="shared" si="1"/>
        <v>139</v>
      </c>
      <c r="B22" s="6" t="str">
        <f>VLOOKUP(A22,'Data area'!A:B,2,FALSE)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9</v>
      </c>
      <c r="AD22" s="28">
        <v>5</v>
      </c>
      <c r="AE22" s="28">
        <v>1</v>
      </c>
      <c r="AF22" s="28">
        <v>0</v>
      </c>
      <c r="AG22" s="28">
        <v>1</v>
      </c>
      <c r="AH22" s="28">
        <v>2</v>
      </c>
    </row>
    <row r="23" spans="1:34" ht="15.75" thickBot="1" x14ac:dyDescent="0.3">
      <c r="A23" s="3">
        <f t="shared" si="1"/>
        <v>140</v>
      </c>
      <c r="B23" s="6" t="str">
        <f>VLOOKUP(A23,'Data area'!A:B,2,FALSE)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</row>
    <row r="24" spans="1:34" ht="15.75" thickBot="1" x14ac:dyDescent="0.3">
      <c r="A24" s="3">
        <f t="shared" si="1"/>
        <v>141</v>
      </c>
      <c r="B24" s="6" t="str">
        <f>VLOOKUP(A24,'Data area'!A:B,2,FALSE)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</row>
    <row r="25" spans="1:34" ht="15.75" thickBot="1" x14ac:dyDescent="0.3">
      <c r="A25" s="3">
        <f t="shared" si="1"/>
        <v>142</v>
      </c>
      <c r="B25" s="6" t="str">
        <f>VLOOKUP(A25,'Data area'!A:B,2,FALSE)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5</v>
      </c>
      <c r="AD25" s="28">
        <v>5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area'!A:B,2,FALSE)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</row>
    <row r="27" spans="1:34" ht="15.75" thickBot="1" x14ac:dyDescent="0.3">
      <c r="A27" s="3">
        <f t="shared" si="1"/>
        <v>144</v>
      </c>
      <c r="B27" s="6" t="str">
        <f>VLOOKUP(A27,'Data area'!A:B,2,FALSE)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area'!A:B,2,FALSE)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</row>
    <row r="29" spans="1:34" ht="15.75" thickBot="1" x14ac:dyDescent="0.3">
      <c r="A29" s="3">
        <f t="shared" si="1"/>
        <v>146</v>
      </c>
      <c r="B29" s="6" t="str">
        <f>VLOOKUP(A29,'Data area'!A:B,2,FALSE)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1</v>
      </c>
      <c r="AD29" s="28">
        <v>0</v>
      </c>
      <c r="AE29" s="28">
        <v>1</v>
      </c>
      <c r="AF29" s="28">
        <v>0</v>
      </c>
      <c r="AG29" s="28">
        <v>0</v>
      </c>
      <c r="AH29" s="28">
        <v>0</v>
      </c>
    </row>
    <row r="30" spans="1:34" ht="15.75" thickBot="1" x14ac:dyDescent="0.3">
      <c r="A30" s="3">
        <f t="shared" si="1"/>
        <v>147</v>
      </c>
      <c r="B30" s="6" t="str">
        <f>VLOOKUP(A30,'Data area'!A:B,2,FALSE)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14</v>
      </c>
      <c r="AD30" s="28">
        <v>3</v>
      </c>
      <c r="AE30" s="28">
        <v>3</v>
      </c>
      <c r="AF30" s="28">
        <v>2</v>
      </c>
      <c r="AG30" s="28">
        <v>3</v>
      </c>
      <c r="AH30" s="28">
        <v>3</v>
      </c>
    </row>
    <row r="31" spans="1:34" ht="15.75" thickBot="1" x14ac:dyDescent="0.3">
      <c r="A31" s="3">
        <f t="shared" si="1"/>
        <v>148</v>
      </c>
      <c r="B31" s="6" t="str">
        <f>VLOOKUP(A31,'Data area'!A:B,2,FALSE)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2</v>
      </c>
      <c r="AD31" s="28">
        <v>1</v>
      </c>
      <c r="AE31" s="28">
        <v>0</v>
      </c>
      <c r="AF31" s="28">
        <v>1</v>
      </c>
      <c r="AG31" s="28">
        <v>0</v>
      </c>
      <c r="AH31" s="28">
        <v>0</v>
      </c>
    </row>
    <row r="32" spans="1:34" ht="15.75" thickBot="1" x14ac:dyDescent="0.3">
      <c r="A32" s="3">
        <f t="shared" si="1"/>
        <v>149</v>
      </c>
      <c r="B32" s="6" t="str">
        <f>VLOOKUP(A32,'Data area'!A:B,2,FALSE)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7</v>
      </c>
      <c r="AD32" s="28">
        <v>5</v>
      </c>
      <c r="AE32" s="28">
        <v>2</v>
      </c>
      <c r="AF32" s="28" t="s">
        <v>137</v>
      </c>
      <c r="AG32" s="28" t="s">
        <v>137</v>
      </c>
      <c r="AH32" s="28" t="s">
        <v>137</v>
      </c>
    </row>
    <row r="33" spans="1:34" ht="15.75" thickBot="1" x14ac:dyDescent="0.3">
      <c r="A33" s="3">
        <f t="shared" si="1"/>
        <v>150</v>
      </c>
      <c r="B33" s="6" t="str">
        <f>VLOOKUP(A33,'Data area'!A:B,2,FALSE)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5</v>
      </c>
      <c r="AD33" s="28">
        <v>1</v>
      </c>
      <c r="AE33" s="28">
        <v>3</v>
      </c>
      <c r="AF33" s="28">
        <v>1</v>
      </c>
      <c r="AG33" s="28">
        <v>0</v>
      </c>
      <c r="AH33" s="28">
        <v>0</v>
      </c>
    </row>
    <row r="34" spans="1:34" ht="15.75" thickBot="1" x14ac:dyDescent="0.3">
      <c r="A34" s="3">
        <f t="shared" si="1"/>
        <v>151</v>
      </c>
      <c r="B34" s="6" t="str">
        <f>VLOOKUP(A34,'Data area'!A:B,2,FALSE)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3</v>
      </c>
      <c r="AD34" s="28">
        <v>1</v>
      </c>
      <c r="AE34" s="28">
        <v>0</v>
      </c>
      <c r="AF34" s="28">
        <v>0</v>
      </c>
      <c r="AG34" s="28">
        <v>1</v>
      </c>
      <c r="AH34" s="28">
        <v>1</v>
      </c>
    </row>
    <row r="35" spans="1:34" ht="15.75" thickBot="1" x14ac:dyDescent="0.3">
      <c r="A35" s="3">
        <f t="shared" si="1"/>
        <v>152</v>
      </c>
      <c r="B35" s="6" t="str">
        <f>VLOOKUP(A35,'Data area'!A:B,2,FALSE)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</row>
    <row r="36" spans="1:34" ht="15.75" thickBot="1" x14ac:dyDescent="0.3">
      <c r="A36" s="3">
        <f t="shared" si="1"/>
        <v>153</v>
      </c>
      <c r="B36" s="6" t="str">
        <f>VLOOKUP(A36,'Data area'!A:B,2,FALSE)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3</v>
      </c>
      <c r="AD36" s="28">
        <v>3</v>
      </c>
      <c r="AE36" s="28">
        <v>0</v>
      </c>
      <c r="AF36" s="28">
        <v>0</v>
      </c>
      <c r="AG36" s="28">
        <v>0</v>
      </c>
      <c r="AH36" s="28">
        <v>0</v>
      </c>
    </row>
    <row r="37" spans="1:34" ht="15.75" thickBot="1" x14ac:dyDescent="0.3">
      <c r="A37" s="3">
        <f t="shared" si="1"/>
        <v>154</v>
      </c>
      <c r="B37" s="6" t="str">
        <f>VLOOKUP(A37,'Data area'!A:B,2,FALSE)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area'!A:B,2,FALSE)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6</v>
      </c>
      <c r="AD38" s="28">
        <v>5</v>
      </c>
      <c r="AE38" s="28">
        <v>0</v>
      </c>
      <c r="AF38" s="28">
        <v>0</v>
      </c>
      <c r="AG38" s="28">
        <v>1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area'!A:B,2,FALSE)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1</v>
      </c>
      <c r="AD39" s="28">
        <v>1</v>
      </c>
      <c r="AE39" s="28">
        <v>0</v>
      </c>
      <c r="AF39" s="28">
        <v>0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area'!A:B,2,FALSE)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</row>
    <row r="41" spans="1:34" ht="15.75" thickBot="1" x14ac:dyDescent="0.3">
      <c r="A41" s="3">
        <f t="shared" si="1"/>
        <v>158</v>
      </c>
      <c r="B41" s="6" t="str">
        <f>VLOOKUP(A41,'Data area'!A:B,2,FALSE)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1</v>
      </c>
      <c r="AD41" s="28">
        <v>0</v>
      </c>
      <c r="AE41" s="28">
        <v>0</v>
      </c>
      <c r="AF41" s="28">
        <v>0</v>
      </c>
      <c r="AG41" s="28">
        <v>0</v>
      </c>
      <c r="AH41" s="28">
        <v>1</v>
      </c>
    </row>
    <row r="42" spans="1:34" ht="15.75" thickBot="1" x14ac:dyDescent="0.3">
      <c r="A42" s="3">
        <f t="shared" si="1"/>
        <v>159</v>
      </c>
      <c r="B42" s="6" t="str">
        <f>VLOOKUP(A42,'Data area'!A:B,2,FALSE)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</row>
    <row r="43" spans="1:34" ht="15.75" thickBot="1" x14ac:dyDescent="0.3">
      <c r="A43" s="3">
        <f t="shared" si="1"/>
        <v>160</v>
      </c>
      <c r="B43" s="6" t="str">
        <f>VLOOKUP(A43,'Data area'!A:B,2,FALSE)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29"/>
      <c r="AE44" s="29"/>
      <c r="AF44" s="29"/>
      <c r="AG44" s="29"/>
      <c r="AH44" s="29"/>
    </row>
    <row r="45" spans="1:34" ht="15.75" thickBot="1" x14ac:dyDescent="0.3">
      <c r="A45" s="3">
        <f>+SUM(A43+1)</f>
        <v>161</v>
      </c>
      <c r="B45" s="6" t="str">
        <f>VLOOKUP(A45,'Data area'!A:B,2,FALSE)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area'!A:B,2,FALSE)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3</v>
      </c>
      <c r="AD46" s="28">
        <v>0</v>
      </c>
      <c r="AE46" s="28">
        <v>3</v>
      </c>
      <c r="AF46" s="28">
        <v>0</v>
      </c>
      <c r="AG46" s="28">
        <v>0</v>
      </c>
      <c r="AH46" s="28">
        <v>0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area'!A:B,2,FALSE)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5</v>
      </c>
      <c r="AD47" s="28">
        <v>0</v>
      </c>
      <c r="AE47" s="28">
        <v>1</v>
      </c>
      <c r="AF47" s="28">
        <v>0</v>
      </c>
      <c r="AG47" s="28">
        <v>3</v>
      </c>
      <c r="AH47" s="28">
        <v>1</v>
      </c>
    </row>
    <row r="48" spans="1:34" ht="15.75" thickBot="1" x14ac:dyDescent="0.3">
      <c r="A48" s="3">
        <f t="shared" si="2"/>
        <v>164</v>
      </c>
      <c r="B48" s="6" t="str">
        <f>VLOOKUP(A48,'Data area'!A:B,2,FALSE)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area'!A:B,2,FALSE)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1</v>
      </c>
      <c r="AD49" s="28">
        <v>0</v>
      </c>
      <c r="AE49" s="28">
        <v>0</v>
      </c>
      <c r="AF49" s="28">
        <v>0</v>
      </c>
      <c r="AG49" s="28">
        <v>0</v>
      </c>
      <c r="AH49" s="28">
        <v>1</v>
      </c>
    </row>
    <row r="50" spans="1:34" ht="15.75" thickBot="1" x14ac:dyDescent="0.3">
      <c r="A50" s="3">
        <f t="shared" si="2"/>
        <v>166</v>
      </c>
      <c r="B50" s="6" t="str">
        <f>VLOOKUP(A50,'Data area'!A:B,2,FALSE)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area'!A:B,2,FALSE)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</row>
    <row r="52" spans="1:34" ht="15.75" thickBot="1" x14ac:dyDescent="0.3">
      <c r="A52" s="3">
        <f t="shared" si="2"/>
        <v>168</v>
      </c>
      <c r="B52" s="6" t="str">
        <f>VLOOKUP(A52,'Data area'!A:B,2,FALSE)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11</v>
      </c>
      <c r="AD52" s="28">
        <v>1</v>
      </c>
      <c r="AE52" s="28">
        <v>2</v>
      </c>
      <c r="AF52" s="28">
        <v>1</v>
      </c>
      <c r="AG52" s="28">
        <v>2</v>
      </c>
      <c r="AH52" s="28">
        <v>5</v>
      </c>
    </row>
    <row r="53" spans="1:34" ht="15.75" thickBot="1" x14ac:dyDescent="0.3">
      <c r="A53" s="3">
        <f t="shared" si="2"/>
        <v>169</v>
      </c>
      <c r="B53" s="6">
        <f>VLOOKUP(A53,'Data area'!A:B,2,FALSE)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area'!A:B,2,FALSE)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area'!A:B,2,FALSE)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area'!A:B,2,FALSE)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area'!A:B,2,FALSE)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area'!A:B,2,FALSE)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area'!A:B,2,FALSE)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area'!A:B,2,FALSE)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area'!A:B,2,FALSE)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area'!A:B,2,FALSE)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area'!A:B,2,FALSE)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area'!A:B,2,FALSE)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area'!A:B,2,FALSE)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area'!A:B,2,FALSE)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area'!A:B,2,FALSE)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area'!A:B,2,FALSE)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area'!A:B,2,FALSE)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area'!A:B,2,FALSE)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area'!A:B,2,FALSE)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area'!A:B,2,FALSE)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area'!A:B,2,FALSE)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area'!A:B,2,FALSE)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area'!A:B,2,FALSE)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area'!A:B,2,FALSE)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area'!A:B,2,FALSE)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area'!A:B,2,FALSE)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area'!A:B,2,FALSE)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area'!A:B,2,FALSE)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area'!A:B,2,FALSE)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area'!A:B,2,FALSE)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area'!A:B,2,FALSE)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area'!A:B,2,FALSE)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area'!A:B,2,FALSE)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2:AB2"/>
    <mergeCell ref="D44:H44"/>
    <mergeCell ref="I44:M44"/>
    <mergeCell ref="N44:R44"/>
    <mergeCell ref="S44:W44"/>
    <mergeCell ref="X44:AB44"/>
    <mergeCell ref="D2:H2"/>
    <mergeCell ref="I2:M2"/>
    <mergeCell ref="N2:R2"/>
    <mergeCell ref="S2:W2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AF55" sqref="AF55"/>
    </sheetView>
  </sheetViews>
  <sheetFormatPr defaultRowHeight="15" x14ac:dyDescent="0.25"/>
  <cols>
    <col min="1" max="1" width="4.7109375" customWidth="1"/>
    <col min="2" max="2" width="6.140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30.75" customHeight="1" thickBot="1" x14ac:dyDescent="0.45">
      <c r="C1" s="17" t="s">
        <v>21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0</v>
      </c>
      <c r="AD3" s="28">
        <v>0</v>
      </c>
      <c r="AE3" s="28">
        <v>0</v>
      </c>
      <c r="AF3" s="28">
        <v>0</v>
      </c>
      <c r="AG3" s="28">
        <v>0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0</v>
      </c>
      <c r="AD4" s="28">
        <v>0</v>
      </c>
      <c r="AE4" s="28">
        <v>0</v>
      </c>
      <c r="AF4" s="28">
        <v>0</v>
      </c>
      <c r="AG4" s="28">
        <v>0</v>
      </c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1</v>
      </c>
      <c r="AD9" s="28">
        <v>1</v>
      </c>
      <c r="AE9" s="28">
        <v>0</v>
      </c>
      <c r="AF9" s="28">
        <v>0</v>
      </c>
      <c r="AG9" s="28">
        <v>0</v>
      </c>
      <c r="AH9" s="28">
        <v>0</v>
      </c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6</v>
      </c>
      <c r="AD10" s="28">
        <v>0</v>
      </c>
      <c r="AE10" s="28">
        <v>0</v>
      </c>
      <c r="AF10" s="28">
        <v>0</v>
      </c>
      <c r="AG10" s="28">
        <v>5</v>
      </c>
      <c r="AH10" s="28">
        <v>1</v>
      </c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5</v>
      </c>
      <c r="AD14" s="28">
        <v>5</v>
      </c>
      <c r="AE14" s="28">
        <v>0</v>
      </c>
      <c r="AF14" s="28" t="s">
        <v>50</v>
      </c>
      <c r="AG14" s="28" t="s">
        <v>50</v>
      </c>
      <c r="AH14" s="28" t="s">
        <v>50</v>
      </c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1</v>
      </c>
      <c r="AD15" s="28">
        <v>1</v>
      </c>
      <c r="AE15" s="28">
        <v>0</v>
      </c>
      <c r="AF15" s="28">
        <v>0</v>
      </c>
      <c r="AG15" s="28">
        <v>0</v>
      </c>
      <c r="AH15" s="28">
        <v>0</v>
      </c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9</v>
      </c>
      <c r="AD17" s="28">
        <v>2</v>
      </c>
      <c r="AE17" s="28">
        <v>5</v>
      </c>
      <c r="AF17" s="28">
        <v>0</v>
      </c>
      <c r="AG17" s="28">
        <v>2</v>
      </c>
      <c r="AH17" s="28">
        <v>0</v>
      </c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5</v>
      </c>
      <c r="AD19" s="28">
        <v>5</v>
      </c>
      <c r="AE19" s="28">
        <v>0</v>
      </c>
      <c r="AF19" s="28">
        <v>0</v>
      </c>
      <c r="AG19" s="28">
        <v>0</v>
      </c>
      <c r="AH19" s="28">
        <v>0</v>
      </c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0</v>
      </c>
      <c r="AD20" s="28">
        <v>0</v>
      </c>
      <c r="AE20" s="28">
        <v>0</v>
      </c>
      <c r="AF20" s="28">
        <v>0</v>
      </c>
      <c r="AG20" s="28">
        <v>0</v>
      </c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5</v>
      </c>
      <c r="AD21" s="28">
        <v>5</v>
      </c>
      <c r="AE21" s="28" t="s">
        <v>50</v>
      </c>
      <c r="AF21" s="28" t="s">
        <v>50</v>
      </c>
      <c r="AG21" s="28" t="s">
        <v>50</v>
      </c>
      <c r="AH21" s="28" t="s">
        <v>50</v>
      </c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2</v>
      </c>
      <c r="AD22" s="28">
        <v>0</v>
      </c>
      <c r="AE22" s="28">
        <v>0</v>
      </c>
      <c r="AF22" s="28">
        <v>0</v>
      </c>
      <c r="AG22" s="28">
        <v>0</v>
      </c>
      <c r="AH22" s="28">
        <v>2</v>
      </c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1</v>
      </c>
      <c r="AD23" s="28">
        <v>0</v>
      </c>
      <c r="AE23" s="28">
        <v>1</v>
      </c>
      <c r="AF23" s="28">
        <v>0</v>
      </c>
      <c r="AG23" s="28">
        <v>0</v>
      </c>
      <c r="AH23" s="28">
        <v>0</v>
      </c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1</v>
      </c>
      <c r="AD24" s="28">
        <v>1</v>
      </c>
      <c r="AE24" s="28">
        <v>0</v>
      </c>
      <c r="AF24" s="28">
        <v>0</v>
      </c>
      <c r="AG24" s="28">
        <v>0</v>
      </c>
      <c r="AH24" s="28">
        <v>0</v>
      </c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5</v>
      </c>
      <c r="AD25" s="28">
        <v>5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1</v>
      </c>
      <c r="AD26" s="28">
        <v>0</v>
      </c>
      <c r="AE26" s="28">
        <v>0</v>
      </c>
      <c r="AF26" s="28">
        <v>0</v>
      </c>
      <c r="AG26" s="28">
        <v>0</v>
      </c>
      <c r="AH26" s="28">
        <v>1</v>
      </c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1</v>
      </c>
      <c r="AD28" s="28">
        <v>0</v>
      </c>
      <c r="AE28" s="28">
        <v>0</v>
      </c>
      <c r="AF28" s="28">
        <v>0</v>
      </c>
      <c r="AG28" s="28">
        <v>1</v>
      </c>
      <c r="AH28" s="28">
        <v>0</v>
      </c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19</v>
      </c>
      <c r="AD30" s="28">
        <v>5</v>
      </c>
      <c r="AE30" s="28">
        <v>5</v>
      </c>
      <c r="AF30" s="28">
        <v>3</v>
      </c>
      <c r="AG30" s="28">
        <v>3</v>
      </c>
      <c r="AH30" s="28">
        <v>3</v>
      </c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1</v>
      </c>
      <c r="AD31" s="28">
        <v>1</v>
      </c>
      <c r="AE31" s="28">
        <v>0</v>
      </c>
      <c r="AF31" s="28">
        <v>0</v>
      </c>
      <c r="AG31" s="28">
        <v>0</v>
      </c>
      <c r="AH31" s="28">
        <v>0</v>
      </c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>
        <v>0</v>
      </c>
      <c r="AE32" s="28">
        <v>0</v>
      </c>
      <c r="AF32" s="28">
        <v>0</v>
      </c>
      <c r="AG32" s="28" t="s">
        <v>50</v>
      </c>
      <c r="AH32" s="28" t="s">
        <v>50</v>
      </c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1</v>
      </c>
      <c r="AD35" s="28">
        <v>0</v>
      </c>
      <c r="AE35" s="28">
        <v>0</v>
      </c>
      <c r="AF35" s="28">
        <v>0</v>
      </c>
      <c r="AG35" s="28">
        <v>1</v>
      </c>
      <c r="AH35" s="28">
        <v>0</v>
      </c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2</v>
      </c>
      <c r="AD36" s="28">
        <v>1</v>
      </c>
      <c r="AE36" s="28">
        <v>1</v>
      </c>
      <c r="AF36" s="28">
        <v>0</v>
      </c>
      <c r="AG36" s="28">
        <v>0</v>
      </c>
      <c r="AH36" s="28">
        <v>0</v>
      </c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2</v>
      </c>
      <c r="AD40" s="28">
        <v>0</v>
      </c>
      <c r="AE40" s="28">
        <v>0</v>
      </c>
      <c r="AF40" s="28">
        <v>0</v>
      </c>
      <c r="AG40" s="28">
        <v>2</v>
      </c>
      <c r="AH40" s="28">
        <v>0</v>
      </c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5</v>
      </c>
      <c r="AD42" s="28">
        <v>1</v>
      </c>
      <c r="AE42" s="28">
        <v>0</v>
      </c>
      <c r="AF42" s="28">
        <v>0</v>
      </c>
      <c r="AG42" s="28">
        <v>1</v>
      </c>
      <c r="AH42" s="28">
        <v>3</v>
      </c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29"/>
      <c r="AE44" s="29"/>
      <c r="AF44" s="29"/>
      <c r="AG44" s="29"/>
      <c r="AH44" s="2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15</v>
      </c>
      <c r="AD46" s="28">
        <v>3</v>
      </c>
      <c r="AE46" s="28">
        <v>3</v>
      </c>
      <c r="AF46" s="28">
        <v>5</v>
      </c>
      <c r="AG46" s="28">
        <v>3</v>
      </c>
      <c r="AH46" s="28">
        <v>1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5</v>
      </c>
      <c r="AD47" s="28">
        <v>0</v>
      </c>
      <c r="AE47" s="28">
        <v>0</v>
      </c>
      <c r="AF47" s="28">
        <v>3</v>
      </c>
      <c r="AG47" s="28">
        <v>1</v>
      </c>
      <c r="AH47" s="28">
        <v>1</v>
      </c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1</v>
      </c>
      <c r="AD48" s="28">
        <v>0</v>
      </c>
      <c r="AE48" s="28">
        <v>0</v>
      </c>
      <c r="AF48" s="28">
        <v>0</v>
      </c>
      <c r="AG48" s="28">
        <v>1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5</v>
      </c>
      <c r="AD49" s="28">
        <v>5</v>
      </c>
      <c r="AE49" s="28">
        <v>0</v>
      </c>
      <c r="AF49" s="28">
        <v>0</v>
      </c>
      <c r="AG49" s="28">
        <v>0</v>
      </c>
      <c r="AH49" s="28">
        <v>0</v>
      </c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2:AB2"/>
    <mergeCell ref="D44:H44"/>
    <mergeCell ref="I44:M44"/>
    <mergeCell ref="N44:R44"/>
    <mergeCell ref="S44:W44"/>
    <mergeCell ref="X44:AB44"/>
    <mergeCell ref="D2:H2"/>
    <mergeCell ref="I2:M2"/>
    <mergeCell ref="N2:R2"/>
    <mergeCell ref="S2:W2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AD53" sqref="AD53"/>
    </sheetView>
  </sheetViews>
  <sheetFormatPr defaultRowHeight="15" x14ac:dyDescent="0.25"/>
  <cols>
    <col min="1" max="1" width="3.85546875" customWidth="1"/>
    <col min="2" max="2" width="5.7109375" customWidth="1"/>
    <col min="3" max="3" width="21.140625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31.5" customHeight="1" thickBot="1" x14ac:dyDescent="0.45">
      <c r="C1" s="17" t="s">
        <v>20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0</v>
      </c>
      <c r="AD3" s="28">
        <v>0</v>
      </c>
      <c r="AE3" s="28">
        <v>0</v>
      </c>
      <c r="AF3" s="28">
        <v>0</v>
      </c>
      <c r="AG3" s="28">
        <v>0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5</v>
      </c>
      <c r="AD4" s="28">
        <v>3</v>
      </c>
      <c r="AE4" s="28">
        <v>2</v>
      </c>
      <c r="AF4" s="28">
        <v>0</v>
      </c>
      <c r="AG4" s="28">
        <v>0</v>
      </c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1</v>
      </c>
      <c r="AD6" s="28">
        <v>0</v>
      </c>
      <c r="AE6" s="28">
        <v>0</v>
      </c>
      <c r="AF6" s="28">
        <v>0</v>
      </c>
      <c r="AG6" s="28">
        <v>1</v>
      </c>
      <c r="AH6" s="28">
        <v>0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1</v>
      </c>
      <c r="AD7" s="28">
        <v>0</v>
      </c>
      <c r="AE7" s="28">
        <v>0</v>
      </c>
      <c r="AF7" s="28">
        <v>1</v>
      </c>
      <c r="AG7" s="28">
        <v>0</v>
      </c>
      <c r="AH7" s="28">
        <v>0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6</v>
      </c>
      <c r="AD8" s="28">
        <v>5</v>
      </c>
      <c r="AE8" s="28">
        <v>0</v>
      </c>
      <c r="AF8" s="28">
        <v>1</v>
      </c>
      <c r="AG8" s="28">
        <v>0</v>
      </c>
      <c r="AH8" s="28">
        <v>0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4</v>
      </c>
      <c r="AD9" s="28">
        <v>1</v>
      </c>
      <c r="AE9" s="28">
        <v>1</v>
      </c>
      <c r="AF9" s="28">
        <v>0</v>
      </c>
      <c r="AG9" s="28">
        <v>1</v>
      </c>
      <c r="AH9" s="28">
        <v>1</v>
      </c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11</v>
      </c>
      <c r="AD10" s="28">
        <v>3</v>
      </c>
      <c r="AE10" s="28">
        <v>0</v>
      </c>
      <c r="AF10" s="28">
        <v>2</v>
      </c>
      <c r="AG10" s="28">
        <v>5</v>
      </c>
      <c r="AH10" s="28">
        <v>1</v>
      </c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7</v>
      </c>
      <c r="AD11" s="28">
        <v>1</v>
      </c>
      <c r="AE11" s="28">
        <v>1</v>
      </c>
      <c r="AF11" s="28">
        <v>0</v>
      </c>
      <c r="AG11" s="28">
        <v>5</v>
      </c>
      <c r="AH11" s="28">
        <v>0</v>
      </c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6</v>
      </c>
      <c r="AD13" s="28">
        <v>5</v>
      </c>
      <c r="AE13" s="28">
        <v>0</v>
      </c>
      <c r="AF13" s="28">
        <v>0</v>
      </c>
      <c r="AG13" s="28">
        <v>1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0</v>
      </c>
      <c r="AD14" s="28">
        <v>0</v>
      </c>
      <c r="AE14" s="28">
        <v>0</v>
      </c>
      <c r="AF14" s="28" t="s">
        <v>50</v>
      </c>
      <c r="AG14" s="28" t="s">
        <v>50</v>
      </c>
      <c r="AH14" s="28" t="s">
        <v>50</v>
      </c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4</v>
      </c>
      <c r="AD15" s="28">
        <v>2</v>
      </c>
      <c r="AE15" s="28">
        <v>0</v>
      </c>
      <c r="AF15" s="28">
        <v>1</v>
      </c>
      <c r="AG15" s="28">
        <v>1</v>
      </c>
      <c r="AH15" s="28">
        <v>0</v>
      </c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7</v>
      </c>
      <c r="AD17" s="28">
        <v>2</v>
      </c>
      <c r="AE17" s="28">
        <v>2</v>
      </c>
      <c r="AF17" s="28">
        <v>1</v>
      </c>
      <c r="AG17" s="28">
        <v>2</v>
      </c>
      <c r="AH17" s="28">
        <v>0</v>
      </c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6</v>
      </c>
      <c r="AD18" s="28">
        <v>0</v>
      </c>
      <c r="AE18" s="28">
        <v>5</v>
      </c>
      <c r="AF18" s="28">
        <v>0</v>
      </c>
      <c r="AG18" s="28">
        <v>0</v>
      </c>
      <c r="AH18" s="28">
        <v>1</v>
      </c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3</v>
      </c>
      <c r="AD19" s="28">
        <v>3</v>
      </c>
      <c r="AE19" s="28">
        <v>0</v>
      </c>
      <c r="AF19" s="28">
        <v>0</v>
      </c>
      <c r="AG19" s="28">
        <v>0</v>
      </c>
      <c r="AH19" s="28">
        <v>0</v>
      </c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3</v>
      </c>
      <c r="AD20" s="28">
        <v>0</v>
      </c>
      <c r="AE20" s="28">
        <v>0</v>
      </c>
      <c r="AF20" s="28">
        <v>0</v>
      </c>
      <c r="AG20" s="28">
        <v>3</v>
      </c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5</v>
      </c>
      <c r="AD21" s="28">
        <v>5</v>
      </c>
      <c r="AE21" s="28" t="s">
        <v>50</v>
      </c>
      <c r="AF21" s="28" t="s">
        <v>50</v>
      </c>
      <c r="AG21" s="28" t="s">
        <v>50</v>
      </c>
      <c r="AH21" s="28" t="s">
        <v>50</v>
      </c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6</v>
      </c>
      <c r="AD22" s="28">
        <v>3</v>
      </c>
      <c r="AE22" s="28">
        <v>0</v>
      </c>
      <c r="AF22" s="28">
        <v>3</v>
      </c>
      <c r="AG22" s="28">
        <v>0</v>
      </c>
      <c r="AH22" s="28">
        <v>0</v>
      </c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1</v>
      </c>
      <c r="AD25" s="28">
        <v>1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10</v>
      </c>
      <c r="AD26" s="28">
        <v>5</v>
      </c>
      <c r="AE26" s="28">
        <v>5</v>
      </c>
      <c r="AF26" s="28">
        <v>0</v>
      </c>
      <c r="AG26" s="28">
        <v>0</v>
      </c>
      <c r="AH26" s="28">
        <v>0</v>
      </c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5</v>
      </c>
      <c r="AD28" s="28">
        <v>0</v>
      </c>
      <c r="AE28" s="28">
        <v>0</v>
      </c>
      <c r="AF28" s="28">
        <v>5</v>
      </c>
      <c r="AG28" s="28">
        <v>0</v>
      </c>
      <c r="AH28" s="28">
        <v>0</v>
      </c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15</v>
      </c>
      <c r="AD30" s="28">
        <v>3</v>
      </c>
      <c r="AE30" s="28">
        <v>3</v>
      </c>
      <c r="AF30" s="28">
        <v>3</v>
      </c>
      <c r="AG30" s="28">
        <v>3</v>
      </c>
      <c r="AH30" s="28">
        <v>3</v>
      </c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6</v>
      </c>
      <c r="AD31" s="28">
        <v>1</v>
      </c>
      <c r="AE31" s="28">
        <v>2</v>
      </c>
      <c r="AF31" s="28">
        <v>1</v>
      </c>
      <c r="AG31" s="28">
        <v>1</v>
      </c>
      <c r="AH31" s="28">
        <v>1</v>
      </c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>
        <v>0</v>
      </c>
      <c r="AE32" s="28">
        <v>0</v>
      </c>
      <c r="AF32" s="28">
        <v>0</v>
      </c>
      <c r="AG32" s="28" t="s">
        <v>50</v>
      </c>
      <c r="AH32" s="28" t="s">
        <v>50</v>
      </c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2</v>
      </c>
      <c r="AD33" s="28">
        <v>0</v>
      </c>
      <c r="AE33" s="28">
        <v>0</v>
      </c>
      <c r="AF33" s="28">
        <v>1</v>
      </c>
      <c r="AG33" s="28">
        <v>1</v>
      </c>
      <c r="AH33" s="28">
        <v>0</v>
      </c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2</v>
      </c>
      <c r="AD35" s="28">
        <v>2</v>
      </c>
      <c r="AE35" s="28">
        <v>0</v>
      </c>
      <c r="AF35" s="28">
        <v>0</v>
      </c>
      <c r="AG35" s="28">
        <v>0</v>
      </c>
      <c r="AH35" s="28">
        <v>0</v>
      </c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1</v>
      </c>
      <c r="AD36" s="28">
        <v>0</v>
      </c>
      <c r="AE36" s="28">
        <v>1</v>
      </c>
      <c r="AF36" s="28">
        <v>0</v>
      </c>
      <c r="AG36" s="28">
        <v>0</v>
      </c>
      <c r="AH36" s="28">
        <v>0</v>
      </c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5</v>
      </c>
      <c r="AD37" s="28">
        <v>0</v>
      </c>
      <c r="AE37" s="28">
        <v>5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2</v>
      </c>
      <c r="AD41" s="28">
        <v>0</v>
      </c>
      <c r="AE41" s="28">
        <v>0</v>
      </c>
      <c r="AF41" s="28">
        <v>0</v>
      </c>
      <c r="AG41" s="28">
        <v>2</v>
      </c>
      <c r="AH41" s="28">
        <v>0</v>
      </c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8</v>
      </c>
      <c r="AD42" s="28">
        <v>2</v>
      </c>
      <c r="AE42" s="28">
        <v>2</v>
      </c>
      <c r="AF42" s="28">
        <v>2</v>
      </c>
      <c r="AG42" s="28">
        <v>2</v>
      </c>
      <c r="AH42" s="28">
        <v>0</v>
      </c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29"/>
      <c r="AE44" s="29"/>
      <c r="AF44" s="29"/>
      <c r="AG44" s="29"/>
      <c r="AH44" s="2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1</v>
      </c>
      <c r="AD45" s="28">
        <v>0</v>
      </c>
      <c r="AE45" s="28">
        <v>1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20</v>
      </c>
      <c r="AD46" s="28">
        <v>5</v>
      </c>
      <c r="AE46" s="28">
        <v>5</v>
      </c>
      <c r="AF46" s="28">
        <v>5</v>
      </c>
      <c r="AG46" s="28">
        <v>0</v>
      </c>
      <c r="AH46" s="28">
        <v>5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10</v>
      </c>
      <c r="AD47" s="28">
        <v>1</v>
      </c>
      <c r="AE47" s="28">
        <v>2</v>
      </c>
      <c r="AF47" s="28">
        <v>2</v>
      </c>
      <c r="AG47" s="28">
        <v>0</v>
      </c>
      <c r="AH47" s="28">
        <v>5</v>
      </c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2</v>
      </c>
      <c r="AD52" s="28">
        <v>1</v>
      </c>
      <c r="AE52" s="28">
        <v>0</v>
      </c>
      <c r="AF52" s="28">
        <v>0</v>
      </c>
      <c r="AG52" s="28">
        <v>1</v>
      </c>
      <c r="AH52" s="28">
        <v>0</v>
      </c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2:AB2"/>
    <mergeCell ref="D44:H44"/>
    <mergeCell ref="I44:M44"/>
    <mergeCell ref="N44:R44"/>
    <mergeCell ref="S44:W44"/>
    <mergeCell ref="X44:AB44"/>
    <mergeCell ref="D2:H2"/>
    <mergeCell ref="I2:M2"/>
    <mergeCell ref="N2:R2"/>
    <mergeCell ref="S2:W2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F20" sqref="F20"/>
    </sheetView>
  </sheetViews>
  <sheetFormatPr defaultRowHeight="15" x14ac:dyDescent="0.25"/>
  <cols>
    <col min="1" max="1" width="4.42578125" customWidth="1"/>
    <col min="2" max="2" width="5.28515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29.25" customHeight="1" thickBot="1" x14ac:dyDescent="0.45">
      <c r="C1" s="17" t="s">
        <v>19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7</v>
      </c>
      <c r="AD3" s="28">
        <v>2</v>
      </c>
      <c r="AE3" s="28">
        <v>1</v>
      </c>
      <c r="AF3" s="28">
        <v>2</v>
      </c>
      <c r="AG3" s="28">
        <v>2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8" si="0">SUM(AD4:AH4)</f>
        <v>0</v>
      </c>
      <c r="AD4" s="28"/>
      <c r="AE4" s="28"/>
      <c r="AF4" s="28"/>
      <c r="AG4" s="28"/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3</v>
      </c>
      <c r="AD7" s="28">
        <v>0</v>
      </c>
      <c r="AE7" s="28">
        <v>2</v>
      </c>
      <c r="AF7" s="28">
        <v>1</v>
      </c>
      <c r="AG7" s="28">
        <v>0</v>
      </c>
      <c r="AH7" s="28">
        <v>0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5</v>
      </c>
      <c r="AD8" s="28">
        <v>0</v>
      </c>
      <c r="AE8" s="28">
        <v>0</v>
      </c>
      <c r="AF8" s="28">
        <v>0</v>
      </c>
      <c r="AG8" s="28">
        <v>5</v>
      </c>
      <c r="AH8" s="28">
        <v>0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3</v>
      </c>
      <c r="AD9" s="28">
        <v>3</v>
      </c>
      <c r="AE9" s="28">
        <v>0</v>
      </c>
      <c r="AF9" s="28">
        <v>0</v>
      </c>
      <c r="AG9" s="28">
        <v>0</v>
      </c>
      <c r="AH9" s="28">
        <v>0</v>
      </c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9</v>
      </c>
      <c r="AD10" s="28">
        <v>1</v>
      </c>
      <c r="AE10" s="28">
        <v>3</v>
      </c>
      <c r="AF10" s="28">
        <v>2</v>
      </c>
      <c r="AG10" s="28">
        <v>2</v>
      </c>
      <c r="AH10" s="28">
        <v>1</v>
      </c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16</v>
      </c>
      <c r="AD11" s="28">
        <v>5</v>
      </c>
      <c r="AE11" s="28">
        <v>1</v>
      </c>
      <c r="AF11" s="28">
        <v>5</v>
      </c>
      <c r="AG11" s="28">
        <v>5</v>
      </c>
      <c r="AH11" s="28">
        <v>0</v>
      </c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1</v>
      </c>
      <c r="AD12" s="28">
        <v>1</v>
      </c>
      <c r="AE12" s="28">
        <v>0</v>
      </c>
      <c r="AF12" s="28">
        <v>0</v>
      </c>
      <c r="AG12" s="28">
        <v>0</v>
      </c>
      <c r="AH12" s="28">
        <v>0</v>
      </c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3</v>
      </c>
      <c r="AD13" s="28">
        <v>0</v>
      </c>
      <c r="AE13" s="28">
        <v>3</v>
      </c>
      <c r="AF13" s="28">
        <v>0</v>
      </c>
      <c r="AG13" s="28">
        <v>0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0</v>
      </c>
      <c r="AD14" s="28" t="s">
        <v>137</v>
      </c>
      <c r="AE14" s="28" t="s">
        <v>137</v>
      </c>
      <c r="AF14" s="28" t="s">
        <v>137</v>
      </c>
      <c r="AG14" s="28" t="s">
        <v>137</v>
      </c>
      <c r="AH14" s="28" t="s">
        <v>137</v>
      </c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3</v>
      </c>
      <c r="AD15" s="28">
        <v>0</v>
      </c>
      <c r="AE15" s="28">
        <v>2</v>
      </c>
      <c r="AF15" s="28">
        <v>0</v>
      </c>
      <c r="AG15" s="28">
        <v>1</v>
      </c>
      <c r="AH15" s="28">
        <v>0</v>
      </c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16</v>
      </c>
      <c r="AD17" s="28">
        <v>5</v>
      </c>
      <c r="AE17" s="28">
        <v>3</v>
      </c>
      <c r="AF17" s="28">
        <v>2</v>
      </c>
      <c r="AG17" s="28">
        <v>5</v>
      </c>
      <c r="AH17" s="28">
        <v>1</v>
      </c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6</v>
      </c>
      <c r="AD19" s="28">
        <v>0</v>
      </c>
      <c r="AE19" s="28">
        <v>3</v>
      </c>
      <c r="AF19" s="28">
        <v>3</v>
      </c>
      <c r="AG19" s="28">
        <v>0</v>
      </c>
      <c r="AH19" s="28">
        <v>0</v>
      </c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0</v>
      </c>
      <c r="AD20" s="28"/>
      <c r="AE20" s="28"/>
      <c r="AF20" s="28"/>
      <c r="AG20" s="28"/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0</v>
      </c>
      <c r="AD21" s="28" t="s">
        <v>137</v>
      </c>
      <c r="AE21" s="28" t="s">
        <v>137</v>
      </c>
      <c r="AF21" s="28" t="s">
        <v>137</v>
      </c>
      <c r="AG21" s="28" t="s">
        <v>137</v>
      </c>
      <c r="AH21" s="28" t="s">
        <v>137</v>
      </c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5</v>
      </c>
      <c r="AD22" s="28">
        <v>3</v>
      </c>
      <c r="AE22" s="28">
        <v>0</v>
      </c>
      <c r="AF22" s="28">
        <v>1</v>
      </c>
      <c r="AG22" s="28">
        <v>0</v>
      </c>
      <c r="AH22" s="28">
        <v>1</v>
      </c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5</v>
      </c>
      <c r="AD23" s="28">
        <v>1</v>
      </c>
      <c r="AE23" s="28">
        <v>1</v>
      </c>
      <c r="AF23" s="28">
        <v>2</v>
      </c>
      <c r="AG23" s="28">
        <v>1</v>
      </c>
      <c r="AH23" s="28">
        <v>0</v>
      </c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5</v>
      </c>
      <c r="AD24" s="28">
        <v>5</v>
      </c>
      <c r="AE24" s="28">
        <v>0</v>
      </c>
      <c r="AF24" s="28">
        <v>0</v>
      </c>
      <c r="AG24" s="28">
        <v>0</v>
      </c>
      <c r="AH24" s="28">
        <v>0</v>
      </c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16</v>
      </c>
      <c r="AD26" s="28">
        <v>2</v>
      </c>
      <c r="AE26" s="28">
        <v>2</v>
      </c>
      <c r="AF26" s="28">
        <v>2</v>
      </c>
      <c r="AG26" s="28">
        <v>5</v>
      </c>
      <c r="AH26" s="28">
        <v>5</v>
      </c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6</v>
      </c>
      <c r="AD28" s="28">
        <v>5</v>
      </c>
      <c r="AE28" s="28">
        <v>0</v>
      </c>
      <c r="AF28" s="28">
        <v>0</v>
      </c>
      <c r="AG28" s="28">
        <v>1</v>
      </c>
      <c r="AH28" s="28">
        <v>0</v>
      </c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3</v>
      </c>
      <c r="AD30" s="28">
        <v>0</v>
      </c>
      <c r="AE30" s="28">
        <v>3</v>
      </c>
      <c r="AF30" s="28">
        <v>0</v>
      </c>
      <c r="AG30" s="28">
        <v>0</v>
      </c>
      <c r="AH30" s="28">
        <v>0</v>
      </c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 t="s">
        <v>137</v>
      </c>
      <c r="AE32" s="28" t="s">
        <v>137</v>
      </c>
      <c r="AF32" s="28" t="s">
        <v>137</v>
      </c>
      <c r="AG32" s="28" t="s">
        <v>137</v>
      </c>
      <c r="AH32" s="28" t="s">
        <v>137</v>
      </c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8</v>
      </c>
      <c r="AD35" s="28">
        <v>3</v>
      </c>
      <c r="AE35" s="28">
        <v>0</v>
      </c>
      <c r="AF35" s="28">
        <v>1</v>
      </c>
      <c r="AG35" s="28">
        <v>1</v>
      </c>
      <c r="AH35" s="28">
        <v>3</v>
      </c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2</v>
      </c>
      <c r="AD36" s="28">
        <v>0</v>
      </c>
      <c r="AE36" s="28">
        <v>0</v>
      </c>
      <c r="AF36" s="28">
        <v>0</v>
      </c>
      <c r="AG36" s="28">
        <v>2</v>
      </c>
      <c r="AH36" s="28">
        <v>0</v>
      </c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2</v>
      </c>
      <c r="AD40" s="28">
        <v>1</v>
      </c>
      <c r="AE40" s="28">
        <v>0</v>
      </c>
      <c r="AF40" s="28">
        <v>0</v>
      </c>
      <c r="AG40" s="28">
        <v>1</v>
      </c>
      <c r="AH40" s="28">
        <v>0</v>
      </c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14</v>
      </c>
      <c r="AD41" s="28">
        <v>5</v>
      </c>
      <c r="AE41" s="28">
        <v>3</v>
      </c>
      <c r="AF41" s="28">
        <v>1</v>
      </c>
      <c r="AG41" s="28">
        <v>3</v>
      </c>
      <c r="AH41" s="28">
        <v>2</v>
      </c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1</v>
      </c>
      <c r="AD43" s="28">
        <v>0</v>
      </c>
      <c r="AE43" s="28">
        <v>0</v>
      </c>
      <c r="AF43" s="28">
        <v>0</v>
      </c>
      <c r="AG43" s="28">
        <v>0</v>
      </c>
      <c r="AH43" s="28">
        <v>1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/>
      <c r="AD44" s="29"/>
      <c r="AE44" s="29"/>
      <c r="AF44" s="29"/>
      <c r="AG44" s="29"/>
      <c r="AH44" s="2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22</v>
      </c>
      <c r="AD46" s="28">
        <v>5</v>
      </c>
      <c r="AE46" s="28">
        <v>5</v>
      </c>
      <c r="AF46" s="28">
        <v>5</v>
      </c>
      <c r="AG46" s="28">
        <v>5</v>
      </c>
      <c r="AH46" s="28">
        <v>2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3</v>
      </c>
      <c r="AD47" s="28">
        <v>1</v>
      </c>
      <c r="AE47" s="28">
        <v>1</v>
      </c>
      <c r="AF47" s="28">
        <v>0</v>
      </c>
      <c r="AG47" s="28">
        <v>1</v>
      </c>
      <c r="AH47" s="28">
        <v>0</v>
      </c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1</v>
      </c>
      <c r="AD50" s="28">
        <v>0</v>
      </c>
      <c r="AE50" s="28">
        <v>0</v>
      </c>
      <c r="AF50" s="28">
        <v>1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si="0"/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ref="AC69:AC85" si="3">SUM(AD69:AH69)</f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 t="shared" si="3"/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2:AB2"/>
    <mergeCell ref="D44:H44"/>
    <mergeCell ref="I44:M44"/>
    <mergeCell ref="N44:R44"/>
    <mergeCell ref="S44:W44"/>
    <mergeCell ref="X44:AB44"/>
    <mergeCell ref="D2:H2"/>
    <mergeCell ref="I2:M2"/>
    <mergeCell ref="N2:R2"/>
    <mergeCell ref="S2:W2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AD40" sqref="AD40"/>
    </sheetView>
  </sheetViews>
  <sheetFormatPr defaultRowHeight="15" x14ac:dyDescent="0.25"/>
  <cols>
    <col min="1" max="1" width="4.140625" customWidth="1"/>
    <col min="2" max="2" width="6.140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29.25" customHeight="1" thickBot="1" x14ac:dyDescent="0.45">
      <c r="C1" s="17" t="s">
        <v>18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  <c r="AI2" s="26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1</v>
      </c>
      <c r="AD3" s="28">
        <v>0</v>
      </c>
      <c r="AE3" s="28">
        <v>0</v>
      </c>
      <c r="AF3" s="28">
        <v>1</v>
      </c>
      <c r="AG3" s="28">
        <v>0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0</v>
      </c>
      <c r="AD4" s="28"/>
      <c r="AE4" s="28"/>
      <c r="AF4" s="28"/>
      <c r="AG4" s="28"/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1</v>
      </c>
      <c r="AD5" s="28">
        <v>0</v>
      </c>
      <c r="AE5" s="28">
        <v>0</v>
      </c>
      <c r="AF5" s="28">
        <v>0</v>
      </c>
      <c r="AG5" s="28">
        <v>1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6</v>
      </c>
      <c r="AD6" s="28">
        <v>0</v>
      </c>
      <c r="AE6" s="28">
        <v>0</v>
      </c>
      <c r="AF6" s="28">
        <v>1</v>
      </c>
      <c r="AG6" s="28">
        <v>0</v>
      </c>
      <c r="AH6" s="28">
        <v>5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23</v>
      </c>
      <c r="AD7" s="28">
        <v>5</v>
      </c>
      <c r="AE7" s="28">
        <v>5</v>
      </c>
      <c r="AF7" s="28">
        <v>5</v>
      </c>
      <c r="AG7" s="28">
        <v>3</v>
      </c>
      <c r="AH7" s="28">
        <v>5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1</v>
      </c>
      <c r="AD8" s="28">
        <v>0</v>
      </c>
      <c r="AE8" s="28">
        <v>1</v>
      </c>
      <c r="AF8" s="28">
        <v>0</v>
      </c>
      <c r="AG8" s="28">
        <v>0</v>
      </c>
      <c r="AH8" s="28">
        <v>0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1</v>
      </c>
      <c r="AD10" s="28">
        <v>0</v>
      </c>
      <c r="AE10" s="28">
        <v>0</v>
      </c>
      <c r="AF10" s="28">
        <v>0</v>
      </c>
      <c r="AG10" s="28">
        <v>0</v>
      </c>
      <c r="AH10" s="28">
        <v>1</v>
      </c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8</v>
      </c>
      <c r="AD11" s="28">
        <v>0</v>
      </c>
      <c r="AE11" s="28">
        <v>1</v>
      </c>
      <c r="AF11" s="28">
        <v>3</v>
      </c>
      <c r="AG11" s="28">
        <v>3</v>
      </c>
      <c r="AH11" s="28">
        <v>1</v>
      </c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9</v>
      </c>
      <c r="AD12" s="28">
        <v>0</v>
      </c>
      <c r="AE12" s="28">
        <v>0</v>
      </c>
      <c r="AF12" s="28">
        <v>3</v>
      </c>
      <c r="AG12" s="28">
        <v>1</v>
      </c>
      <c r="AH12" s="28">
        <v>5</v>
      </c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2</v>
      </c>
      <c r="AD13" s="28">
        <v>2</v>
      </c>
      <c r="AE13" s="28">
        <v>0</v>
      </c>
      <c r="AF13" s="28">
        <v>0</v>
      </c>
      <c r="AG13" s="28">
        <v>0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0</v>
      </c>
      <c r="AD14" s="28" t="s">
        <v>137</v>
      </c>
      <c r="AE14" s="28" t="s">
        <v>137</v>
      </c>
      <c r="AF14" s="28" t="s">
        <v>137</v>
      </c>
      <c r="AG14" s="28" t="s">
        <v>137</v>
      </c>
      <c r="AH14" s="28" t="s">
        <v>137</v>
      </c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2</v>
      </c>
      <c r="AD15" s="28">
        <v>0</v>
      </c>
      <c r="AE15" s="28">
        <v>0</v>
      </c>
      <c r="AF15" s="28">
        <v>1</v>
      </c>
      <c r="AG15" s="28">
        <v>0</v>
      </c>
      <c r="AH15" s="28">
        <v>1</v>
      </c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1</v>
      </c>
      <c r="AD16" s="28">
        <v>0</v>
      </c>
      <c r="AE16" s="28">
        <v>0</v>
      </c>
      <c r="AF16" s="28">
        <v>0</v>
      </c>
      <c r="AG16" s="28">
        <v>0</v>
      </c>
      <c r="AH16" s="28">
        <v>1</v>
      </c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1</v>
      </c>
      <c r="AD17" s="28">
        <v>0</v>
      </c>
      <c r="AE17" s="28">
        <v>0</v>
      </c>
      <c r="AF17" s="28">
        <v>0</v>
      </c>
      <c r="AG17" s="28">
        <v>0</v>
      </c>
      <c r="AH17" s="28">
        <v>1</v>
      </c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3</v>
      </c>
      <c r="AD18" s="28">
        <v>1</v>
      </c>
      <c r="AE18" s="28">
        <v>1</v>
      </c>
      <c r="AF18" s="28">
        <v>0</v>
      </c>
      <c r="AG18" s="28">
        <v>0</v>
      </c>
      <c r="AH18" s="28">
        <v>1</v>
      </c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7</v>
      </c>
      <c r="AD19" s="28">
        <v>5</v>
      </c>
      <c r="AE19" s="28">
        <v>0</v>
      </c>
      <c r="AF19" s="28">
        <v>1</v>
      </c>
      <c r="AG19" s="28">
        <v>0</v>
      </c>
      <c r="AH19" s="28">
        <v>1</v>
      </c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0</v>
      </c>
      <c r="AD20" s="28"/>
      <c r="AE20" s="28"/>
      <c r="AF20" s="28"/>
      <c r="AG20" s="28"/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0</v>
      </c>
      <c r="AD21" s="28" t="s">
        <v>137</v>
      </c>
      <c r="AE21" s="28" t="s">
        <v>137</v>
      </c>
      <c r="AF21" s="28" t="s">
        <v>137</v>
      </c>
      <c r="AG21" s="28" t="s">
        <v>137</v>
      </c>
      <c r="AH21" s="28" t="s">
        <v>137</v>
      </c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13</v>
      </c>
      <c r="AD22" s="28">
        <v>3</v>
      </c>
      <c r="AE22" s="28">
        <v>3</v>
      </c>
      <c r="AF22" s="28">
        <v>1</v>
      </c>
      <c r="AG22" s="28">
        <v>3</v>
      </c>
      <c r="AH22" s="28">
        <v>3</v>
      </c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2</v>
      </c>
      <c r="AD23" s="28">
        <v>1</v>
      </c>
      <c r="AE23" s="28">
        <v>0</v>
      </c>
      <c r="AF23" s="28">
        <v>0</v>
      </c>
      <c r="AG23" s="28">
        <v>0</v>
      </c>
      <c r="AH23" s="28">
        <v>1</v>
      </c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2</v>
      </c>
      <c r="AD24" s="28">
        <v>0</v>
      </c>
      <c r="AE24" s="28">
        <v>1</v>
      </c>
      <c r="AF24" s="28">
        <v>0</v>
      </c>
      <c r="AG24" s="28">
        <v>0</v>
      </c>
      <c r="AH24" s="28">
        <v>1</v>
      </c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8</v>
      </c>
      <c r="AD26" s="28">
        <v>0</v>
      </c>
      <c r="AE26" s="28">
        <v>0</v>
      </c>
      <c r="AF26" s="28">
        <v>3</v>
      </c>
      <c r="AG26" s="28">
        <v>2</v>
      </c>
      <c r="AH26" s="28">
        <v>3</v>
      </c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2</v>
      </c>
      <c r="AD27" s="28">
        <v>0</v>
      </c>
      <c r="AE27" s="28">
        <v>1</v>
      </c>
      <c r="AF27" s="28">
        <v>1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3</v>
      </c>
      <c r="AD28" s="28">
        <v>0</v>
      </c>
      <c r="AE28" s="28">
        <v>0</v>
      </c>
      <c r="AF28" s="28">
        <v>0</v>
      </c>
      <c r="AG28" s="28">
        <v>1</v>
      </c>
      <c r="AH28" s="28">
        <v>2</v>
      </c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4</v>
      </c>
      <c r="AD29" s="28">
        <v>0</v>
      </c>
      <c r="AE29" s="28">
        <v>0</v>
      </c>
      <c r="AF29" s="28">
        <v>1</v>
      </c>
      <c r="AG29" s="28">
        <v>1</v>
      </c>
      <c r="AH29" s="28">
        <v>2</v>
      </c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15</v>
      </c>
      <c r="AD30" s="28">
        <v>3</v>
      </c>
      <c r="AE30" s="28">
        <v>3</v>
      </c>
      <c r="AF30" s="28">
        <v>3</v>
      </c>
      <c r="AG30" s="28">
        <v>3</v>
      </c>
      <c r="AH30" s="28">
        <v>3</v>
      </c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 t="s">
        <v>137</v>
      </c>
      <c r="AE32" s="28" t="s">
        <v>137</v>
      </c>
      <c r="AF32" s="28" t="s">
        <v>137</v>
      </c>
      <c r="AG32" s="28" t="s">
        <v>137</v>
      </c>
      <c r="AH32" s="28" t="s">
        <v>137</v>
      </c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1</v>
      </c>
      <c r="AD33" s="28">
        <v>0</v>
      </c>
      <c r="AE33" s="28">
        <v>1</v>
      </c>
      <c r="AF33" s="28">
        <v>0</v>
      </c>
      <c r="AG33" s="28">
        <v>0</v>
      </c>
      <c r="AH33" s="28">
        <v>0</v>
      </c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13</v>
      </c>
      <c r="AD34" s="28">
        <v>1</v>
      </c>
      <c r="AE34" s="28">
        <v>1</v>
      </c>
      <c r="AF34" s="28">
        <v>3</v>
      </c>
      <c r="AG34" s="28">
        <v>3</v>
      </c>
      <c r="AH34" s="28">
        <v>5</v>
      </c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3</v>
      </c>
      <c r="AD35" s="28">
        <v>0</v>
      </c>
      <c r="AE35" s="28">
        <v>0</v>
      </c>
      <c r="AF35" s="28">
        <v>1</v>
      </c>
      <c r="AG35" s="28">
        <v>2</v>
      </c>
      <c r="AH35" s="28">
        <v>0</v>
      </c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2</v>
      </c>
      <c r="AD36" s="28">
        <v>0</v>
      </c>
      <c r="AE36" s="28">
        <v>0</v>
      </c>
      <c r="AF36" s="28">
        <v>0</v>
      </c>
      <c r="AG36" s="28">
        <v>0</v>
      </c>
      <c r="AH36" s="28">
        <v>2</v>
      </c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2</v>
      </c>
      <c r="AD38" s="28">
        <v>0</v>
      </c>
      <c r="AE38" s="28">
        <v>2</v>
      </c>
      <c r="AF38" s="28">
        <v>0</v>
      </c>
      <c r="AG38" s="28">
        <v>0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1</v>
      </c>
      <c r="AD39" s="28">
        <v>0</v>
      </c>
      <c r="AE39" s="28">
        <v>0</v>
      </c>
      <c r="AF39" s="28">
        <v>1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10</v>
      </c>
      <c r="AD41" s="28">
        <v>0</v>
      </c>
      <c r="AE41" s="28">
        <v>3</v>
      </c>
      <c r="AF41" s="28">
        <v>1</v>
      </c>
      <c r="AG41" s="28">
        <v>3</v>
      </c>
      <c r="AH41" s="28">
        <v>3</v>
      </c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7</v>
      </c>
      <c r="AD42" s="28">
        <v>2</v>
      </c>
      <c r="AE42" s="28">
        <v>3</v>
      </c>
      <c r="AF42" s="28">
        <v>1</v>
      </c>
      <c r="AG42" s="28">
        <v>0</v>
      </c>
      <c r="AH42" s="28">
        <v>1</v>
      </c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5</v>
      </c>
      <c r="AD43" s="28"/>
      <c r="AE43" s="28">
        <v>0</v>
      </c>
      <c r="AF43" s="28">
        <v>5</v>
      </c>
      <c r="AG43" s="28">
        <v>0</v>
      </c>
      <c r="AH43" s="28">
        <v>0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29"/>
      <c r="AE44" s="29"/>
      <c r="AF44" s="29"/>
      <c r="AG44" s="29"/>
      <c r="AH44" s="2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10</v>
      </c>
      <c r="AD46" s="28">
        <v>3</v>
      </c>
      <c r="AE46" s="28">
        <v>0</v>
      </c>
      <c r="AF46" s="28">
        <v>3</v>
      </c>
      <c r="AG46" s="28">
        <v>1</v>
      </c>
      <c r="AH46" s="28">
        <v>3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2</v>
      </c>
      <c r="AD47" s="28">
        <v>0</v>
      </c>
      <c r="AE47" s="28">
        <v>0</v>
      </c>
      <c r="AF47" s="28">
        <v>1</v>
      </c>
      <c r="AG47" s="28">
        <v>0</v>
      </c>
      <c r="AH47" s="28">
        <v>1</v>
      </c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2</v>
      </c>
      <c r="AD49" s="28">
        <v>1</v>
      </c>
      <c r="AE49" s="28">
        <v>0</v>
      </c>
      <c r="AF49" s="28">
        <v>0</v>
      </c>
      <c r="AG49" s="28">
        <v>0</v>
      </c>
      <c r="AH49" s="28">
        <v>1</v>
      </c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13</v>
      </c>
      <c r="AD51" s="28">
        <v>3</v>
      </c>
      <c r="AE51" s="28">
        <v>1</v>
      </c>
      <c r="AF51" s="28">
        <v>5</v>
      </c>
      <c r="AG51" s="28">
        <v>3</v>
      </c>
      <c r="AH51" s="28">
        <v>1</v>
      </c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6</v>
      </c>
      <c r="AD52" s="28">
        <v>3</v>
      </c>
      <c r="AE52" s="28">
        <v>0</v>
      </c>
      <c r="AF52" s="28">
        <v>1</v>
      </c>
      <c r="AG52" s="28">
        <v>1</v>
      </c>
      <c r="AH52" s="28">
        <v>1</v>
      </c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2:AB2"/>
    <mergeCell ref="D44:H44"/>
    <mergeCell ref="I44:M44"/>
    <mergeCell ref="N44:R44"/>
    <mergeCell ref="S44:W44"/>
    <mergeCell ref="X44:AB44"/>
    <mergeCell ref="D2:H2"/>
    <mergeCell ref="I2:M2"/>
    <mergeCell ref="N2:R2"/>
    <mergeCell ref="S2:W2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opLeftCell="A10" workbookViewId="0">
      <selection activeCell="AD53" sqref="AD53"/>
    </sheetView>
  </sheetViews>
  <sheetFormatPr defaultRowHeight="15" x14ac:dyDescent="0.25"/>
  <cols>
    <col min="1" max="1" width="4.7109375" customWidth="1"/>
    <col min="2" max="2" width="6.140625" customWidth="1"/>
    <col min="3" max="3" width="24" customWidth="1"/>
    <col min="4" max="28" width="2.140625" customWidth="1"/>
    <col min="29" max="29" width="7.7109375" customWidth="1"/>
    <col min="30" max="30" width="6.5703125" customWidth="1"/>
    <col min="31" max="31" width="6.7109375" customWidth="1"/>
    <col min="32" max="32" width="7" customWidth="1"/>
    <col min="33" max="33" width="6.85546875" customWidth="1"/>
    <col min="34" max="34" width="6.42578125" customWidth="1"/>
  </cols>
  <sheetData>
    <row r="1" spans="1:35" ht="29.25" customHeight="1" thickBot="1" x14ac:dyDescent="0.45">
      <c r="C1" s="17" t="s">
        <v>17</v>
      </c>
      <c r="AC1" t="s">
        <v>13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</row>
    <row r="2" spans="1:35" ht="15.75" thickBot="1" x14ac:dyDescent="0.3">
      <c r="A2" s="16" t="s">
        <v>1</v>
      </c>
      <c r="B2" s="16" t="s">
        <v>0</v>
      </c>
      <c r="C2" s="1" t="s">
        <v>2</v>
      </c>
      <c r="D2" s="37" t="s">
        <v>4</v>
      </c>
      <c r="E2" s="39"/>
      <c r="F2" s="37"/>
      <c r="G2" s="37"/>
      <c r="H2" s="38"/>
      <c r="I2" s="36" t="s">
        <v>3</v>
      </c>
      <c r="J2" s="37"/>
      <c r="K2" s="37"/>
      <c r="L2" s="37"/>
      <c r="M2" s="38"/>
      <c r="N2" s="36" t="s">
        <v>5</v>
      </c>
      <c r="O2" s="37"/>
      <c r="P2" s="37"/>
      <c r="Q2" s="37"/>
      <c r="R2" s="38"/>
      <c r="S2" s="36" t="s">
        <v>6</v>
      </c>
      <c r="T2" s="37"/>
      <c r="U2" s="37"/>
      <c r="V2" s="37"/>
      <c r="W2" s="38"/>
      <c r="X2" s="36" t="s">
        <v>29</v>
      </c>
      <c r="Y2" s="37"/>
      <c r="Z2" s="37"/>
      <c r="AA2" s="37"/>
      <c r="AB2" s="38"/>
      <c r="AC2" s="1"/>
      <c r="AD2" s="18"/>
      <c r="AE2" s="18"/>
      <c r="AF2" s="18"/>
      <c r="AG2" s="18"/>
      <c r="AH2" s="18"/>
      <c r="AI2" s="26"/>
    </row>
    <row r="3" spans="1:35" ht="15.75" thickBot="1" x14ac:dyDescent="0.3">
      <c r="A3" s="3">
        <v>120</v>
      </c>
      <c r="B3" s="6" t="str">
        <f>VLOOKUP(A3,'Data area'!A:E,2,FALSE)</f>
        <v>int</v>
      </c>
      <c r="C3" s="3" t="str">
        <f>VLOOKUP(A3,'Data area'!A:E,5,FALSE)</f>
        <v>John Olafson</v>
      </c>
      <c r="D3" s="13">
        <v>0</v>
      </c>
      <c r="E3" s="9">
        <v>1</v>
      </c>
      <c r="F3" s="9">
        <v>2</v>
      </c>
      <c r="G3" s="9">
        <v>3</v>
      </c>
      <c r="H3" s="12">
        <v>5</v>
      </c>
      <c r="I3" s="15">
        <v>0</v>
      </c>
      <c r="J3" s="9">
        <v>1</v>
      </c>
      <c r="K3" s="9">
        <v>2</v>
      </c>
      <c r="L3" s="9">
        <v>3</v>
      </c>
      <c r="M3" s="12">
        <v>5</v>
      </c>
      <c r="N3" s="15">
        <v>0</v>
      </c>
      <c r="O3" s="9">
        <v>1</v>
      </c>
      <c r="P3" s="9">
        <v>2</v>
      </c>
      <c r="Q3" s="9">
        <v>3</v>
      </c>
      <c r="R3" s="12">
        <v>5</v>
      </c>
      <c r="S3" s="15">
        <v>0</v>
      </c>
      <c r="T3" s="9">
        <v>1</v>
      </c>
      <c r="U3" s="9">
        <v>2</v>
      </c>
      <c r="V3" s="9">
        <v>3</v>
      </c>
      <c r="W3" s="12">
        <v>5</v>
      </c>
      <c r="X3" s="15">
        <v>0</v>
      </c>
      <c r="Y3" s="9">
        <v>1</v>
      </c>
      <c r="Z3" s="9">
        <v>2</v>
      </c>
      <c r="AA3" s="9">
        <v>3</v>
      </c>
      <c r="AB3" s="12">
        <v>5</v>
      </c>
      <c r="AC3" s="3">
        <f>SUM(AD3:AH3)</f>
        <v>2</v>
      </c>
      <c r="AD3" s="28">
        <v>0</v>
      </c>
      <c r="AE3" s="28">
        <v>2</v>
      </c>
      <c r="AF3" s="28">
        <v>0</v>
      </c>
      <c r="AG3" s="28">
        <v>0</v>
      </c>
      <c r="AH3" s="28">
        <v>0</v>
      </c>
      <c r="AI3" s="26">
        <v>0</v>
      </c>
    </row>
    <row r="4" spans="1:35" ht="15.75" thickBot="1" x14ac:dyDescent="0.3">
      <c r="A4" s="3">
        <f>+SUM(A3+1)</f>
        <v>121</v>
      </c>
      <c r="B4" s="6" t="str">
        <f>VLOOKUP(A4,'Data area'!A:E,2,FALSE)</f>
        <v>Yth</v>
      </c>
      <c r="C4" s="3" t="str">
        <f>VLOOKUP(A4,'Data area'!A:E,5,FALSE)</f>
        <v>kensie Olafson</v>
      </c>
      <c r="D4" s="7">
        <v>0</v>
      </c>
      <c r="E4" s="2">
        <v>1</v>
      </c>
      <c r="F4" s="2">
        <v>2</v>
      </c>
      <c r="G4" s="2">
        <v>3</v>
      </c>
      <c r="H4" s="5">
        <v>5</v>
      </c>
      <c r="I4" s="4">
        <v>0</v>
      </c>
      <c r="J4" s="2">
        <v>1</v>
      </c>
      <c r="K4" s="2">
        <v>2</v>
      </c>
      <c r="L4" s="2">
        <v>3</v>
      </c>
      <c r="M4" s="5">
        <v>5</v>
      </c>
      <c r="N4" s="4">
        <v>0</v>
      </c>
      <c r="O4" s="2">
        <v>1</v>
      </c>
      <c r="P4" s="2">
        <v>2</v>
      </c>
      <c r="Q4" s="2">
        <v>3</v>
      </c>
      <c r="R4" s="5">
        <v>5</v>
      </c>
      <c r="S4" s="4">
        <v>0</v>
      </c>
      <c r="T4" s="2">
        <v>1</v>
      </c>
      <c r="U4" s="2">
        <v>2</v>
      </c>
      <c r="V4" s="2">
        <v>3</v>
      </c>
      <c r="W4" s="5">
        <v>5</v>
      </c>
      <c r="X4" s="4">
        <v>0</v>
      </c>
      <c r="Y4" s="2">
        <v>1</v>
      </c>
      <c r="Z4" s="2">
        <v>2</v>
      </c>
      <c r="AA4" s="2">
        <v>3</v>
      </c>
      <c r="AB4" s="5">
        <v>5</v>
      </c>
      <c r="AC4" s="3">
        <f t="shared" ref="AC4:AC67" si="0">SUM(AD4:AH4)</f>
        <v>0</v>
      </c>
      <c r="AD4" s="28"/>
      <c r="AE4" s="28"/>
      <c r="AF4" s="28"/>
      <c r="AG4" s="28"/>
      <c r="AH4" s="28"/>
      <c r="AI4" s="26">
        <v>1</v>
      </c>
    </row>
    <row r="5" spans="1:35" ht="15.75" thickBot="1" x14ac:dyDescent="0.3">
      <c r="A5" s="3">
        <f t="shared" ref="A5:A43" si="1">+SUM(A4+1)</f>
        <v>122</v>
      </c>
      <c r="B5" s="6" t="str">
        <f>VLOOKUP(A5,'Data area'!A:E,2,FALSE)</f>
        <v>INT</v>
      </c>
      <c r="C5" s="3" t="str">
        <f>VLOOKUP(A5,'Data area'!A:E,5,FALSE)</f>
        <v>Travis Juif</v>
      </c>
      <c r="D5" s="7">
        <v>0</v>
      </c>
      <c r="E5" s="2">
        <v>1</v>
      </c>
      <c r="F5" s="2">
        <v>2</v>
      </c>
      <c r="G5" s="2">
        <v>3</v>
      </c>
      <c r="H5" s="5">
        <v>5</v>
      </c>
      <c r="I5" s="4">
        <v>0</v>
      </c>
      <c r="J5" s="2">
        <v>1</v>
      </c>
      <c r="K5" s="2">
        <v>2</v>
      </c>
      <c r="L5" s="2">
        <v>3</v>
      </c>
      <c r="M5" s="5">
        <v>5</v>
      </c>
      <c r="N5" s="4">
        <v>0</v>
      </c>
      <c r="O5" s="2">
        <v>1</v>
      </c>
      <c r="P5" s="2">
        <v>2</v>
      </c>
      <c r="Q5" s="2">
        <v>3</v>
      </c>
      <c r="R5" s="5">
        <v>5</v>
      </c>
      <c r="S5" s="4">
        <v>0</v>
      </c>
      <c r="T5" s="2">
        <v>1</v>
      </c>
      <c r="U5" s="2">
        <v>2</v>
      </c>
      <c r="V5" s="2">
        <v>3</v>
      </c>
      <c r="W5" s="5">
        <v>5</v>
      </c>
      <c r="X5" s="4">
        <v>0</v>
      </c>
      <c r="Y5" s="2">
        <v>1</v>
      </c>
      <c r="Z5" s="2">
        <v>2</v>
      </c>
      <c r="AA5" s="2">
        <v>3</v>
      </c>
      <c r="AB5" s="5">
        <v>5</v>
      </c>
      <c r="AC5" s="3">
        <f t="shared" si="0"/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6">
        <v>2</v>
      </c>
    </row>
    <row r="6" spans="1:35" ht="15.75" thickBot="1" x14ac:dyDescent="0.3">
      <c r="A6" s="3">
        <f t="shared" si="1"/>
        <v>123</v>
      </c>
      <c r="B6" s="6" t="str">
        <f>VLOOKUP(A6,'Data area'!A:E,2,FALSE)</f>
        <v>NOV</v>
      </c>
      <c r="C6" s="3" t="str">
        <f>VLOOKUP(A6,'Data area'!A:E,5,FALSE)</f>
        <v>Scott Alwine</v>
      </c>
      <c r="D6" s="7">
        <v>0</v>
      </c>
      <c r="E6" s="2">
        <v>1</v>
      </c>
      <c r="F6" s="2">
        <v>2</v>
      </c>
      <c r="G6" s="2">
        <v>3</v>
      </c>
      <c r="H6" s="5">
        <v>5</v>
      </c>
      <c r="I6" s="4">
        <v>0</v>
      </c>
      <c r="J6" s="2">
        <v>1</v>
      </c>
      <c r="K6" s="2">
        <v>2</v>
      </c>
      <c r="L6" s="2">
        <v>3</v>
      </c>
      <c r="M6" s="5">
        <v>5</v>
      </c>
      <c r="N6" s="4">
        <v>0</v>
      </c>
      <c r="O6" s="2">
        <v>1</v>
      </c>
      <c r="P6" s="2">
        <v>2</v>
      </c>
      <c r="Q6" s="2">
        <v>3</v>
      </c>
      <c r="R6" s="5">
        <v>5</v>
      </c>
      <c r="S6" s="4">
        <v>0</v>
      </c>
      <c r="T6" s="2">
        <v>1</v>
      </c>
      <c r="U6" s="2">
        <v>2</v>
      </c>
      <c r="V6" s="2">
        <v>3</v>
      </c>
      <c r="W6" s="5">
        <v>5</v>
      </c>
      <c r="X6" s="4">
        <v>0</v>
      </c>
      <c r="Y6" s="2">
        <v>1</v>
      </c>
      <c r="Z6" s="2">
        <v>2</v>
      </c>
      <c r="AA6" s="2">
        <v>3</v>
      </c>
      <c r="AB6" s="5">
        <v>5</v>
      </c>
      <c r="AC6" s="3">
        <f t="shared" si="0"/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6">
        <v>3</v>
      </c>
    </row>
    <row r="7" spans="1:35" ht="15.75" thickBot="1" x14ac:dyDescent="0.3">
      <c r="A7" s="3">
        <f t="shared" si="1"/>
        <v>124</v>
      </c>
      <c r="B7" s="6" t="str">
        <f>VLOOKUP(A7,'Data area'!A:E,2,FALSE)</f>
        <v>EXP</v>
      </c>
      <c r="C7" s="3" t="str">
        <f>VLOOKUP(A7,'Data area'!A:E,5,FALSE)</f>
        <v>Brad Howard</v>
      </c>
      <c r="D7" s="7">
        <v>0</v>
      </c>
      <c r="E7" s="2">
        <v>1</v>
      </c>
      <c r="F7" s="2">
        <v>2</v>
      </c>
      <c r="G7" s="2">
        <v>3</v>
      </c>
      <c r="H7" s="5">
        <v>5</v>
      </c>
      <c r="I7" s="4">
        <v>0</v>
      </c>
      <c r="J7" s="2">
        <v>1</v>
      </c>
      <c r="K7" s="2">
        <v>2</v>
      </c>
      <c r="L7" s="2">
        <v>3</v>
      </c>
      <c r="M7" s="5">
        <v>5</v>
      </c>
      <c r="N7" s="4">
        <v>0</v>
      </c>
      <c r="O7" s="2">
        <v>1</v>
      </c>
      <c r="P7" s="2">
        <v>2</v>
      </c>
      <c r="Q7" s="2">
        <v>3</v>
      </c>
      <c r="R7" s="5">
        <v>5</v>
      </c>
      <c r="S7" s="4">
        <v>0</v>
      </c>
      <c r="T7" s="2">
        <v>1</v>
      </c>
      <c r="U7" s="2">
        <v>2</v>
      </c>
      <c r="V7" s="2">
        <v>3</v>
      </c>
      <c r="W7" s="5">
        <v>5</v>
      </c>
      <c r="X7" s="4">
        <v>0</v>
      </c>
      <c r="Y7" s="2">
        <v>1</v>
      </c>
      <c r="Z7" s="2">
        <v>2</v>
      </c>
      <c r="AA7" s="2">
        <v>3</v>
      </c>
      <c r="AB7" s="5">
        <v>5</v>
      </c>
      <c r="AC7" s="3">
        <f t="shared" si="0"/>
        <v>9</v>
      </c>
      <c r="AD7" s="28">
        <v>1</v>
      </c>
      <c r="AE7" s="28">
        <v>1</v>
      </c>
      <c r="AF7" s="28">
        <v>3</v>
      </c>
      <c r="AG7" s="28">
        <v>3</v>
      </c>
      <c r="AH7" s="28">
        <v>1</v>
      </c>
      <c r="AI7" s="26">
        <v>5</v>
      </c>
    </row>
    <row r="8" spans="1:35" ht="15.75" thickBot="1" x14ac:dyDescent="0.3">
      <c r="A8" s="3">
        <f t="shared" si="1"/>
        <v>125</v>
      </c>
      <c r="B8" s="6" t="str">
        <f>VLOOKUP(A8,'Data area'!A:E,2,FALSE)</f>
        <v>ADV</v>
      </c>
      <c r="C8" s="3" t="str">
        <f>VLOOKUP(A8,'Data area'!A:E,5,FALSE)</f>
        <v>Duane Tope</v>
      </c>
      <c r="D8" s="7">
        <v>0</v>
      </c>
      <c r="E8" s="2">
        <v>1</v>
      </c>
      <c r="F8" s="2">
        <v>2</v>
      </c>
      <c r="G8" s="2">
        <v>3</v>
      </c>
      <c r="H8" s="5">
        <v>5</v>
      </c>
      <c r="I8" s="4">
        <v>0</v>
      </c>
      <c r="J8" s="2">
        <v>1</v>
      </c>
      <c r="K8" s="2">
        <v>2</v>
      </c>
      <c r="L8" s="2">
        <v>3</v>
      </c>
      <c r="M8" s="5">
        <v>5</v>
      </c>
      <c r="N8" s="4">
        <v>0</v>
      </c>
      <c r="O8" s="2">
        <v>1</v>
      </c>
      <c r="P8" s="2">
        <v>2</v>
      </c>
      <c r="Q8" s="2">
        <v>3</v>
      </c>
      <c r="R8" s="5">
        <v>5</v>
      </c>
      <c r="S8" s="4">
        <v>0</v>
      </c>
      <c r="T8" s="2">
        <v>1</v>
      </c>
      <c r="U8" s="2">
        <v>2</v>
      </c>
      <c r="V8" s="2">
        <v>3</v>
      </c>
      <c r="W8" s="5">
        <v>5</v>
      </c>
      <c r="X8" s="4">
        <v>0</v>
      </c>
      <c r="Y8" s="2">
        <v>1</v>
      </c>
      <c r="Z8" s="2">
        <v>2</v>
      </c>
      <c r="AA8" s="2">
        <v>3</v>
      </c>
      <c r="AB8" s="5">
        <v>5</v>
      </c>
      <c r="AC8" s="3">
        <f t="shared" si="0"/>
        <v>9</v>
      </c>
      <c r="AD8" s="28">
        <v>1</v>
      </c>
      <c r="AE8" s="28">
        <v>5</v>
      </c>
      <c r="AF8" s="28">
        <v>1</v>
      </c>
      <c r="AG8" s="28">
        <v>1</v>
      </c>
      <c r="AH8" s="28">
        <v>1</v>
      </c>
      <c r="AI8" s="26" t="s">
        <v>50</v>
      </c>
    </row>
    <row r="9" spans="1:35" ht="15.75" thickBot="1" x14ac:dyDescent="0.3">
      <c r="A9" s="3">
        <f t="shared" si="1"/>
        <v>126</v>
      </c>
      <c r="B9" s="6" t="str">
        <f>VLOOKUP(A9,'Data area'!A:E,2,FALSE)</f>
        <v>EXP</v>
      </c>
      <c r="C9" s="3" t="str">
        <f>VLOOKUP(A9,'Data area'!A:E,5,FALSE)</f>
        <v>Cory Tope</v>
      </c>
      <c r="D9" s="7">
        <v>0</v>
      </c>
      <c r="E9" s="2">
        <v>1</v>
      </c>
      <c r="F9" s="2">
        <v>2</v>
      </c>
      <c r="G9" s="2">
        <v>3</v>
      </c>
      <c r="H9" s="5">
        <v>5</v>
      </c>
      <c r="I9" s="4">
        <v>0</v>
      </c>
      <c r="J9" s="2">
        <v>1</v>
      </c>
      <c r="K9" s="2">
        <v>2</v>
      </c>
      <c r="L9" s="2">
        <v>3</v>
      </c>
      <c r="M9" s="5">
        <v>5</v>
      </c>
      <c r="N9" s="4">
        <v>0</v>
      </c>
      <c r="O9" s="2">
        <v>1</v>
      </c>
      <c r="P9" s="2">
        <v>2</v>
      </c>
      <c r="Q9" s="2">
        <v>3</v>
      </c>
      <c r="R9" s="5">
        <v>5</v>
      </c>
      <c r="S9" s="4">
        <v>0</v>
      </c>
      <c r="T9" s="2">
        <v>1</v>
      </c>
      <c r="U9" s="2">
        <v>2</v>
      </c>
      <c r="V9" s="2">
        <v>3</v>
      </c>
      <c r="W9" s="5">
        <v>5</v>
      </c>
      <c r="X9" s="4">
        <v>0</v>
      </c>
      <c r="Y9" s="2">
        <v>1</v>
      </c>
      <c r="Z9" s="2">
        <v>2</v>
      </c>
      <c r="AA9" s="2">
        <v>3</v>
      </c>
      <c r="AB9" s="5">
        <v>5</v>
      </c>
      <c r="AC9" s="3">
        <f t="shared" si="0"/>
        <v>3</v>
      </c>
      <c r="AD9" s="28">
        <v>2</v>
      </c>
      <c r="AE9" s="28">
        <v>0</v>
      </c>
      <c r="AF9" s="28">
        <v>1</v>
      </c>
      <c r="AG9" s="28">
        <v>0</v>
      </c>
      <c r="AH9" s="28">
        <v>0</v>
      </c>
    </row>
    <row r="10" spans="1:35" ht="15.75" thickBot="1" x14ac:dyDescent="0.3">
      <c r="A10" s="3">
        <f t="shared" si="1"/>
        <v>127</v>
      </c>
      <c r="B10" s="6" t="str">
        <f>VLOOKUP(A10,'Data area'!A:E,2,FALSE)</f>
        <v>EXP</v>
      </c>
      <c r="C10" s="3" t="str">
        <f>VLOOKUP(A10,'Data area'!A:E,5,FALSE)</f>
        <v>Ryan Howard</v>
      </c>
      <c r="D10" s="7">
        <v>0</v>
      </c>
      <c r="E10" s="2">
        <v>1</v>
      </c>
      <c r="F10" s="2">
        <v>2</v>
      </c>
      <c r="G10" s="2">
        <v>3</v>
      </c>
      <c r="H10" s="5">
        <v>5</v>
      </c>
      <c r="I10" s="4">
        <v>0</v>
      </c>
      <c r="J10" s="2">
        <v>1</v>
      </c>
      <c r="K10" s="2">
        <v>2</v>
      </c>
      <c r="L10" s="2">
        <v>3</v>
      </c>
      <c r="M10" s="5">
        <v>5</v>
      </c>
      <c r="N10" s="4">
        <v>0</v>
      </c>
      <c r="O10" s="2">
        <v>1</v>
      </c>
      <c r="P10" s="2">
        <v>2</v>
      </c>
      <c r="Q10" s="2">
        <v>3</v>
      </c>
      <c r="R10" s="5">
        <v>5</v>
      </c>
      <c r="S10" s="4">
        <v>0</v>
      </c>
      <c r="T10" s="2">
        <v>1</v>
      </c>
      <c r="U10" s="2">
        <v>2</v>
      </c>
      <c r="V10" s="2">
        <v>3</v>
      </c>
      <c r="W10" s="5">
        <v>5</v>
      </c>
      <c r="X10" s="4">
        <v>0</v>
      </c>
      <c r="Y10" s="2">
        <v>1</v>
      </c>
      <c r="Z10" s="2">
        <v>2</v>
      </c>
      <c r="AA10" s="2">
        <v>3</v>
      </c>
      <c r="AB10" s="5">
        <v>5</v>
      </c>
      <c r="AC10" s="3">
        <f t="shared" si="0"/>
        <v>12</v>
      </c>
      <c r="AD10" s="28">
        <v>3</v>
      </c>
      <c r="AE10" s="28">
        <v>3</v>
      </c>
      <c r="AF10" s="28">
        <v>1</v>
      </c>
      <c r="AG10" s="28">
        <v>2</v>
      </c>
      <c r="AH10" s="28">
        <v>3</v>
      </c>
    </row>
    <row r="11" spans="1:35" ht="15.75" thickBot="1" x14ac:dyDescent="0.3">
      <c r="A11" s="3">
        <f t="shared" si="1"/>
        <v>128</v>
      </c>
      <c r="B11" s="6" t="str">
        <f>VLOOKUP(A11,'Data area'!A:E,2,FALSE)</f>
        <v>SPT</v>
      </c>
      <c r="C11" s="3" t="str">
        <f>VLOOKUP(A11,'Data area'!A:E,5,FALSE)</f>
        <v>Chuck Howard</v>
      </c>
      <c r="D11" s="7">
        <v>0</v>
      </c>
      <c r="E11" s="2">
        <v>1</v>
      </c>
      <c r="F11" s="2">
        <v>2</v>
      </c>
      <c r="G11" s="2">
        <v>3</v>
      </c>
      <c r="H11" s="5">
        <v>5</v>
      </c>
      <c r="I11" s="4">
        <v>0</v>
      </c>
      <c r="J11" s="2">
        <v>1</v>
      </c>
      <c r="K11" s="2">
        <v>2</v>
      </c>
      <c r="L11" s="2">
        <v>3</v>
      </c>
      <c r="M11" s="5">
        <v>5</v>
      </c>
      <c r="N11" s="4">
        <v>0</v>
      </c>
      <c r="O11" s="2">
        <v>1</v>
      </c>
      <c r="P11" s="2">
        <v>2</v>
      </c>
      <c r="Q11" s="2">
        <v>3</v>
      </c>
      <c r="R11" s="5">
        <v>5</v>
      </c>
      <c r="S11" s="4">
        <v>0</v>
      </c>
      <c r="T11" s="2">
        <v>1</v>
      </c>
      <c r="U11" s="2">
        <v>2</v>
      </c>
      <c r="V11" s="2">
        <v>3</v>
      </c>
      <c r="W11" s="5">
        <v>5</v>
      </c>
      <c r="X11" s="4">
        <v>0</v>
      </c>
      <c r="Y11" s="2">
        <v>1</v>
      </c>
      <c r="Z11" s="2">
        <v>2</v>
      </c>
      <c r="AA11" s="2">
        <v>3</v>
      </c>
      <c r="AB11" s="5">
        <v>5</v>
      </c>
      <c r="AC11" s="3">
        <f t="shared" si="0"/>
        <v>8</v>
      </c>
      <c r="AD11" s="28">
        <v>0</v>
      </c>
      <c r="AE11" s="28">
        <v>0</v>
      </c>
      <c r="AF11" s="28">
        <v>3</v>
      </c>
      <c r="AG11" s="28">
        <v>5</v>
      </c>
      <c r="AH11" s="28">
        <v>0</v>
      </c>
    </row>
    <row r="12" spans="1:35" ht="15.75" thickBot="1" x14ac:dyDescent="0.3">
      <c r="A12" s="3">
        <f t="shared" si="1"/>
        <v>129</v>
      </c>
      <c r="B12" s="6" t="str">
        <f>VLOOKUP(A12,'Data area'!A:E,2,FALSE)</f>
        <v>INT</v>
      </c>
      <c r="C12" s="3" t="str">
        <f>VLOOKUP(A12,'Data area'!A:E,5,FALSE)</f>
        <v>Adam Mathews</v>
      </c>
      <c r="D12" s="7">
        <v>0</v>
      </c>
      <c r="E12" s="2">
        <v>1</v>
      </c>
      <c r="F12" s="2">
        <v>2</v>
      </c>
      <c r="G12" s="2">
        <v>3</v>
      </c>
      <c r="H12" s="5">
        <v>5</v>
      </c>
      <c r="I12" s="4">
        <v>0</v>
      </c>
      <c r="J12" s="2">
        <v>1</v>
      </c>
      <c r="K12" s="2">
        <v>2</v>
      </c>
      <c r="L12" s="2">
        <v>3</v>
      </c>
      <c r="M12" s="5">
        <v>5</v>
      </c>
      <c r="N12" s="4">
        <v>0</v>
      </c>
      <c r="O12" s="2">
        <v>1</v>
      </c>
      <c r="P12" s="2">
        <v>2</v>
      </c>
      <c r="Q12" s="2">
        <v>3</v>
      </c>
      <c r="R12" s="5">
        <v>5</v>
      </c>
      <c r="S12" s="4">
        <v>0</v>
      </c>
      <c r="T12" s="2">
        <v>1</v>
      </c>
      <c r="U12" s="2">
        <v>2</v>
      </c>
      <c r="V12" s="2">
        <v>3</v>
      </c>
      <c r="W12" s="5">
        <v>5</v>
      </c>
      <c r="X12" s="4">
        <v>0</v>
      </c>
      <c r="Y12" s="2">
        <v>1</v>
      </c>
      <c r="Z12" s="2">
        <v>2</v>
      </c>
      <c r="AA12" s="2">
        <v>3</v>
      </c>
      <c r="AB12" s="5">
        <v>5</v>
      </c>
      <c r="AC12" s="3">
        <f t="shared" si="0"/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</row>
    <row r="13" spans="1:35" ht="15.75" thickBot="1" x14ac:dyDescent="0.3">
      <c r="A13" s="3">
        <f t="shared" si="1"/>
        <v>130</v>
      </c>
      <c r="B13" s="6" t="str">
        <f>VLOOKUP(A13,'Data area'!A:E,2,FALSE)</f>
        <v>ADV</v>
      </c>
      <c r="C13" s="3" t="str">
        <f>VLOOKUP(A13,'Data area'!A:E,5,FALSE)</f>
        <v>Mark Vandiepenbos</v>
      </c>
      <c r="D13" s="7">
        <v>0</v>
      </c>
      <c r="E13" s="2">
        <v>1</v>
      </c>
      <c r="F13" s="2">
        <v>2</v>
      </c>
      <c r="G13" s="2">
        <v>3</v>
      </c>
      <c r="H13" s="5">
        <v>5</v>
      </c>
      <c r="I13" s="4">
        <v>0</v>
      </c>
      <c r="J13" s="2">
        <v>1</v>
      </c>
      <c r="K13" s="2">
        <v>2</v>
      </c>
      <c r="L13" s="2">
        <v>3</v>
      </c>
      <c r="M13" s="5">
        <v>5</v>
      </c>
      <c r="N13" s="4">
        <v>0</v>
      </c>
      <c r="O13" s="2">
        <v>1</v>
      </c>
      <c r="P13" s="2">
        <v>2</v>
      </c>
      <c r="Q13" s="2">
        <v>3</v>
      </c>
      <c r="R13" s="5">
        <v>5</v>
      </c>
      <c r="S13" s="4">
        <v>0</v>
      </c>
      <c r="T13" s="2">
        <v>1</v>
      </c>
      <c r="U13" s="2">
        <v>2</v>
      </c>
      <c r="V13" s="2">
        <v>3</v>
      </c>
      <c r="W13" s="5">
        <v>5</v>
      </c>
      <c r="X13" s="4">
        <v>0</v>
      </c>
      <c r="Y13" s="2">
        <v>1</v>
      </c>
      <c r="Z13" s="2">
        <v>2</v>
      </c>
      <c r="AA13" s="2">
        <v>3</v>
      </c>
      <c r="AB13" s="5">
        <v>5</v>
      </c>
      <c r="AC13" s="3">
        <f t="shared" si="0"/>
        <v>7</v>
      </c>
      <c r="AD13" s="28">
        <v>3</v>
      </c>
      <c r="AE13" s="28">
        <v>1</v>
      </c>
      <c r="AF13" s="28">
        <v>2</v>
      </c>
      <c r="AG13" s="28">
        <v>1</v>
      </c>
      <c r="AH13" s="28">
        <v>0</v>
      </c>
    </row>
    <row r="14" spans="1:35" ht="15.75" thickBot="1" x14ac:dyDescent="0.3">
      <c r="A14" s="3">
        <f t="shared" si="1"/>
        <v>131</v>
      </c>
      <c r="B14" s="6" t="str">
        <f>VLOOKUP(A14,'Data area'!A:E,2,FALSE)</f>
        <v>DNF</v>
      </c>
      <c r="C14" s="3" t="str">
        <f>VLOOKUP(A14,'Data area'!A:E,5,FALSE)</f>
        <v>Roland Noell</v>
      </c>
      <c r="D14" s="7">
        <v>0</v>
      </c>
      <c r="E14" s="2">
        <v>1</v>
      </c>
      <c r="F14" s="2">
        <v>2</v>
      </c>
      <c r="G14" s="2">
        <v>3</v>
      </c>
      <c r="H14" s="5">
        <v>5</v>
      </c>
      <c r="I14" s="4">
        <v>0</v>
      </c>
      <c r="J14" s="2">
        <v>1</v>
      </c>
      <c r="K14" s="2">
        <v>2</v>
      </c>
      <c r="L14" s="2">
        <v>3</v>
      </c>
      <c r="M14" s="5">
        <v>5</v>
      </c>
      <c r="N14" s="4">
        <v>0</v>
      </c>
      <c r="O14" s="2">
        <v>1</v>
      </c>
      <c r="P14" s="2">
        <v>2</v>
      </c>
      <c r="Q14" s="2">
        <v>3</v>
      </c>
      <c r="R14" s="5">
        <v>5</v>
      </c>
      <c r="S14" s="4">
        <v>0</v>
      </c>
      <c r="T14" s="2">
        <v>1</v>
      </c>
      <c r="U14" s="2">
        <v>2</v>
      </c>
      <c r="V14" s="2">
        <v>3</v>
      </c>
      <c r="W14" s="5">
        <v>5</v>
      </c>
      <c r="X14" s="4">
        <v>0</v>
      </c>
      <c r="Y14" s="2">
        <v>1</v>
      </c>
      <c r="Z14" s="2">
        <v>2</v>
      </c>
      <c r="AA14" s="2">
        <v>3</v>
      </c>
      <c r="AB14" s="5">
        <v>5</v>
      </c>
      <c r="AC14" s="3">
        <f t="shared" si="0"/>
        <v>0</v>
      </c>
      <c r="AD14" s="28">
        <v>0</v>
      </c>
      <c r="AE14" s="28">
        <v>0</v>
      </c>
      <c r="AF14" s="28" t="s">
        <v>137</v>
      </c>
      <c r="AG14" s="28" t="s">
        <v>137</v>
      </c>
      <c r="AH14" s="28" t="s">
        <v>137</v>
      </c>
    </row>
    <row r="15" spans="1:35" ht="15.75" thickBot="1" x14ac:dyDescent="0.3">
      <c r="A15" s="3">
        <f t="shared" si="1"/>
        <v>132</v>
      </c>
      <c r="B15" s="6" t="str">
        <f>VLOOKUP(A15,'Data area'!A:E,2,FALSE)</f>
        <v>SR</v>
      </c>
      <c r="C15" s="3" t="str">
        <f>VLOOKUP(A15,'Data area'!A:E,5,FALSE)</f>
        <v>Craig Kazmierczak</v>
      </c>
      <c r="D15" s="7">
        <v>0</v>
      </c>
      <c r="E15" s="2">
        <v>1</v>
      </c>
      <c r="F15" s="2">
        <v>2</v>
      </c>
      <c r="G15" s="2">
        <v>3</v>
      </c>
      <c r="H15" s="5">
        <v>5</v>
      </c>
      <c r="I15" s="4">
        <v>0</v>
      </c>
      <c r="J15" s="2">
        <v>1</v>
      </c>
      <c r="K15" s="2">
        <v>2</v>
      </c>
      <c r="L15" s="2">
        <v>3</v>
      </c>
      <c r="M15" s="5">
        <v>5</v>
      </c>
      <c r="N15" s="4">
        <v>0</v>
      </c>
      <c r="O15" s="2">
        <v>1</v>
      </c>
      <c r="P15" s="2">
        <v>2</v>
      </c>
      <c r="Q15" s="2">
        <v>3</v>
      </c>
      <c r="R15" s="5">
        <v>5</v>
      </c>
      <c r="S15" s="4">
        <v>0</v>
      </c>
      <c r="T15" s="2">
        <v>1</v>
      </c>
      <c r="U15" s="2">
        <v>2</v>
      </c>
      <c r="V15" s="2">
        <v>3</v>
      </c>
      <c r="W15" s="5">
        <v>5</v>
      </c>
      <c r="X15" s="4">
        <v>0</v>
      </c>
      <c r="Y15" s="2">
        <v>1</v>
      </c>
      <c r="Z15" s="2">
        <v>2</v>
      </c>
      <c r="AA15" s="2">
        <v>3</v>
      </c>
      <c r="AB15" s="5">
        <v>5</v>
      </c>
      <c r="AC15" s="3">
        <f t="shared" si="0"/>
        <v>3</v>
      </c>
      <c r="AD15" s="28">
        <v>2</v>
      </c>
      <c r="AE15" s="28">
        <v>0</v>
      </c>
      <c r="AF15" s="28">
        <v>1</v>
      </c>
      <c r="AG15" s="28">
        <v>0</v>
      </c>
      <c r="AH15" s="28">
        <v>0</v>
      </c>
    </row>
    <row r="16" spans="1:35" ht="15.75" thickBot="1" x14ac:dyDescent="0.3">
      <c r="A16" s="3">
        <f t="shared" si="1"/>
        <v>133</v>
      </c>
      <c r="B16" s="6" t="str">
        <f>VLOOKUP(A16,'Data area'!A:E,2,FALSE)</f>
        <v>BEG</v>
      </c>
      <c r="C16" s="3" t="str">
        <f>VLOOKUP(A16,'Data area'!A:E,5,FALSE)</f>
        <v>Ross Hadden</v>
      </c>
      <c r="D16" s="7">
        <v>0</v>
      </c>
      <c r="E16" s="2">
        <v>1</v>
      </c>
      <c r="F16" s="2">
        <v>2</v>
      </c>
      <c r="G16" s="2">
        <v>3</v>
      </c>
      <c r="H16" s="5">
        <v>5</v>
      </c>
      <c r="I16" s="4">
        <v>0</v>
      </c>
      <c r="J16" s="2">
        <v>1</v>
      </c>
      <c r="K16" s="2">
        <v>2</v>
      </c>
      <c r="L16" s="2">
        <v>3</v>
      </c>
      <c r="M16" s="5">
        <v>5</v>
      </c>
      <c r="N16" s="4">
        <v>0</v>
      </c>
      <c r="O16" s="2">
        <v>1</v>
      </c>
      <c r="P16" s="2">
        <v>2</v>
      </c>
      <c r="Q16" s="2">
        <v>3</v>
      </c>
      <c r="R16" s="5">
        <v>5</v>
      </c>
      <c r="S16" s="4">
        <v>0</v>
      </c>
      <c r="T16" s="2">
        <v>1</v>
      </c>
      <c r="U16" s="2">
        <v>2</v>
      </c>
      <c r="V16" s="2">
        <v>3</v>
      </c>
      <c r="W16" s="5">
        <v>5</v>
      </c>
      <c r="X16" s="4">
        <v>0</v>
      </c>
      <c r="Y16" s="2">
        <v>1</v>
      </c>
      <c r="Z16" s="2">
        <v>2</v>
      </c>
      <c r="AA16" s="2">
        <v>3</v>
      </c>
      <c r="AB16" s="5">
        <v>5</v>
      </c>
      <c r="AC16" s="3">
        <f t="shared" si="0"/>
        <v>1</v>
      </c>
      <c r="AD16" s="28">
        <v>0</v>
      </c>
      <c r="AE16" s="28">
        <v>0</v>
      </c>
      <c r="AF16" s="28">
        <v>1</v>
      </c>
      <c r="AG16" s="28">
        <v>0</v>
      </c>
      <c r="AH16" s="28">
        <v>0</v>
      </c>
    </row>
    <row r="17" spans="1:34" ht="15.75" thickBot="1" x14ac:dyDescent="0.3">
      <c r="A17" s="3">
        <f t="shared" si="1"/>
        <v>134</v>
      </c>
      <c r="B17" s="6" t="str">
        <f>VLOOKUP(A17,'Data area'!A:E,2,FALSE)</f>
        <v>INT</v>
      </c>
      <c r="C17" s="3" t="str">
        <f>VLOOKUP(A17,'Data area'!A:E,5,FALSE)</f>
        <v>Cory Sargent</v>
      </c>
      <c r="D17" s="7">
        <v>0</v>
      </c>
      <c r="E17" s="2">
        <v>1</v>
      </c>
      <c r="F17" s="2">
        <v>2</v>
      </c>
      <c r="G17" s="2">
        <v>3</v>
      </c>
      <c r="H17" s="5">
        <v>5</v>
      </c>
      <c r="I17" s="4">
        <v>0</v>
      </c>
      <c r="J17" s="2">
        <v>1</v>
      </c>
      <c r="K17" s="2">
        <v>2</v>
      </c>
      <c r="L17" s="2">
        <v>3</v>
      </c>
      <c r="M17" s="5">
        <v>5</v>
      </c>
      <c r="N17" s="4">
        <v>0</v>
      </c>
      <c r="O17" s="2">
        <v>1</v>
      </c>
      <c r="P17" s="2">
        <v>2</v>
      </c>
      <c r="Q17" s="2">
        <v>3</v>
      </c>
      <c r="R17" s="5">
        <v>5</v>
      </c>
      <c r="S17" s="4">
        <v>0</v>
      </c>
      <c r="T17" s="2">
        <v>1</v>
      </c>
      <c r="U17" s="2">
        <v>2</v>
      </c>
      <c r="V17" s="2">
        <v>3</v>
      </c>
      <c r="W17" s="5">
        <v>5</v>
      </c>
      <c r="X17" s="4">
        <v>0</v>
      </c>
      <c r="Y17" s="2">
        <v>1</v>
      </c>
      <c r="Z17" s="2">
        <v>2</v>
      </c>
      <c r="AA17" s="2">
        <v>3</v>
      </c>
      <c r="AB17" s="5">
        <v>5</v>
      </c>
      <c r="AC17" s="3">
        <f t="shared" si="0"/>
        <v>2</v>
      </c>
      <c r="AD17" s="28">
        <v>0</v>
      </c>
      <c r="AE17" s="28">
        <v>0</v>
      </c>
      <c r="AF17" s="28">
        <v>0</v>
      </c>
      <c r="AG17" s="28">
        <v>0</v>
      </c>
      <c r="AH17" s="28">
        <v>2</v>
      </c>
    </row>
    <row r="18" spans="1:34" ht="15.75" thickBot="1" x14ac:dyDescent="0.3">
      <c r="A18" s="3">
        <f t="shared" si="1"/>
        <v>135</v>
      </c>
      <c r="B18" s="6" t="str">
        <f>VLOOKUP(A18,'Data area'!A:E,2,FALSE)</f>
        <v>BEG</v>
      </c>
      <c r="C18" s="3" t="str">
        <f>VLOOKUP(A18,'Data area'!A:E,5,FALSE)</f>
        <v>Gerald Steinhoff</v>
      </c>
      <c r="D18" s="7">
        <v>0</v>
      </c>
      <c r="E18" s="2">
        <v>1</v>
      </c>
      <c r="F18" s="2">
        <v>2</v>
      </c>
      <c r="G18" s="2">
        <v>3</v>
      </c>
      <c r="H18" s="5">
        <v>5</v>
      </c>
      <c r="I18" s="4">
        <v>0</v>
      </c>
      <c r="J18" s="2">
        <v>1</v>
      </c>
      <c r="K18" s="2">
        <v>2</v>
      </c>
      <c r="L18" s="2">
        <v>3</v>
      </c>
      <c r="M18" s="5">
        <v>5</v>
      </c>
      <c r="N18" s="4">
        <v>0</v>
      </c>
      <c r="O18" s="2">
        <v>1</v>
      </c>
      <c r="P18" s="2">
        <v>2</v>
      </c>
      <c r="Q18" s="2">
        <v>3</v>
      </c>
      <c r="R18" s="5">
        <v>5</v>
      </c>
      <c r="S18" s="4">
        <v>0</v>
      </c>
      <c r="T18" s="2">
        <v>1</v>
      </c>
      <c r="U18" s="2">
        <v>2</v>
      </c>
      <c r="V18" s="2">
        <v>3</v>
      </c>
      <c r="W18" s="5">
        <v>5</v>
      </c>
      <c r="X18" s="4">
        <v>0</v>
      </c>
      <c r="Y18" s="2">
        <v>1</v>
      </c>
      <c r="Z18" s="2">
        <v>2</v>
      </c>
      <c r="AA18" s="2">
        <v>3</v>
      </c>
      <c r="AB18" s="5">
        <v>5</v>
      </c>
      <c r="AC18" s="3">
        <f t="shared" si="0"/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</row>
    <row r="19" spans="1:34" ht="15.75" thickBot="1" x14ac:dyDescent="0.3">
      <c r="A19" s="3">
        <f t="shared" si="1"/>
        <v>136</v>
      </c>
      <c r="B19" s="6" t="str">
        <f>VLOOKUP(A19,'Data area'!A:E,2,FALSE)</f>
        <v>INT</v>
      </c>
      <c r="C19" s="3" t="str">
        <f>VLOOKUP(A19,'Data area'!A:E,5,FALSE)</f>
        <v>Jeff Gruntman</v>
      </c>
      <c r="D19" s="7">
        <v>0</v>
      </c>
      <c r="E19" s="2">
        <v>1</v>
      </c>
      <c r="F19" s="2">
        <v>2</v>
      </c>
      <c r="G19" s="2">
        <v>3</v>
      </c>
      <c r="H19" s="5">
        <v>5</v>
      </c>
      <c r="I19" s="4">
        <v>0</v>
      </c>
      <c r="J19" s="2">
        <v>1</v>
      </c>
      <c r="K19" s="2">
        <v>2</v>
      </c>
      <c r="L19" s="2">
        <v>3</v>
      </c>
      <c r="M19" s="5">
        <v>5</v>
      </c>
      <c r="N19" s="4">
        <v>0</v>
      </c>
      <c r="O19" s="2">
        <v>1</v>
      </c>
      <c r="P19" s="2">
        <v>2</v>
      </c>
      <c r="Q19" s="2">
        <v>3</v>
      </c>
      <c r="R19" s="5">
        <v>5</v>
      </c>
      <c r="S19" s="4">
        <v>0</v>
      </c>
      <c r="T19" s="2">
        <v>1</v>
      </c>
      <c r="U19" s="2">
        <v>2</v>
      </c>
      <c r="V19" s="2">
        <v>3</v>
      </c>
      <c r="W19" s="5">
        <v>5</v>
      </c>
      <c r="X19" s="4">
        <v>0</v>
      </c>
      <c r="Y19" s="2">
        <v>1</v>
      </c>
      <c r="Z19" s="2">
        <v>2</v>
      </c>
      <c r="AA19" s="2">
        <v>3</v>
      </c>
      <c r="AB19" s="5">
        <v>5</v>
      </c>
      <c r="AC19" s="3">
        <f t="shared" si="0"/>
        <v>16</v>
      </c>
      <c r="AD19" s="28">
        <v>1</v>
      </c>
      <c r="AE19" s="28">
        <v>0</v>
      </c>
      <c r="AF19" s="28">
        <v>5</v>
      </c>
      <c r="AG19" s="28">
        <v>5</v>
      </c>
      <c r="AH19" s="28">
        <v>5</v>
      </c>
    </row>
    <row r="20" spans="1:34" ht="15.75" thickBot="1" x14ac:dyDescent="0.3">
      <c r="A20" s="3">
        <f t="shared" si="1"/>
        <v>137</v>
      </c>
      <c r="B20" s="6" t="str">
        <f>VLOOKUP(A20,'Data area'!A:E,2,FALSE)</f>
        <v>YTH</v>
      </c>
      <c r="C20" s="3" t="str">
        <f>VLOOKUP(A20,'Data area'!A:E,5,FALSE)</f>
        <v>Lana Leenheer</v>
      </c>
      <c r="D20" s="7">
        <v>0</v>
      </c>
      <c r="E20" s="2">
        <v>1</v>
      </c>
      <c r="F20" s="2">
        <v>2</v>
      </c>
      <c r="G20" s="2">
        <v>3</v>
      </c>
      <c r="H20" s="5">
        <v>5</v>
      </c>
      <c r="I20" s="4">
        <v>0</v>
      </c>
      <c r="J20" s="2">
        <v>1</v>
      </c>
      <c r="K20" s="2">
        <v>2</v>
      </c>
      <c r="L20" s="2">
        <v>3</v>
      </c>
      <c r="M20" s="5">
        <v>5</v>
      </c>
      <c r="N20" s="4">
        <v>0</v>
      </c>
      <c r="O20" s="2">
        <v>1</v>
      </c>
      <c r="P20" s="2">
        <v>2</v>
      </c>
      <c r="Q20" s="2">
        <v>3</v>
      </c>
      <c r="R20" s="5">
        <v>5</v>
      </c>
      <c r="S20" s="4">
        <v>0</v>
      </c>
      <c r="T20" s="2">
        <v>1</v>
      </c>
      <c r="U20" s="2">
        <v>2</v>
      </c>
      <c r="V20" s="2">
        <v>3</v>
      </c>
      <c r="W20" s="5">
        <v>5</v>
      </c>
      <c r="X20" s="4">
        <v>0</v>
      </c>
      <c r="Y20" s="2">
        <v>1</v>
      </c>
      <c r="Z20" s="2">
        <v>2</v>
      </c>
      <c r="AA20" s="2">
        <v>3</v>
      </c>
      <c r="AB20" s="5">
        <v>5</v>
      </c>
      <c r="AC20" s="3">
        <f t="shared" si="0"/>
        <v>0</v>
      </c>
      <c r="AD20" s="28"/>
      <c r="AE20" s="28"/>
      <c r="AF20" s="28"/>
      <c r="AG20" s="28"/>
      <c r="AH20" s="28"/>
    </row>
    <row r="21" spans="1:34" ht="15.75" thickBot="1" x14ac:dyDescent="0.3">
      <c r="A21" s="3">
        <f t="shared" si="1"/>
        <v>138</v>
      </c>
      <c r="B21" s="6" t="str">
        <f>VLOOKUP(A21,'Data area'!A:E,2,FALSE)</f>
        <v>DNF</v>
      </c>
      <c r="C21" s="3" t="str">
        <f>VLOOKUP(A21,'Data area'!A:E,5,FALSE)</f>
        <v>Rodriguez Antonio</v>
      </c>
      <c r="D21" s="7">
        <v>0</v>
      </c>
      <c r="E21" s="2">
        <v>1</v>
      </c>
      <c r="F21" s="2">
        <v>2</v>
      </c>
      <c r="G21" s="2">
        <v>3</v>
      </c>
      <c r="H21" s="5">
        <v>5</v>
      </c>
      <c r="I21" s="4">
        <v>0</v>
      </c>
      <c r="J21" s="2">
        <v>1</v>
      </c>
      <c r="K21" s="2">
        <v>2</v>
      </c>
      <c r="L21" s="2">
        <v>3</v>
      </c>
      <c r="M21" s="5">
        <v>5</v>
      </c>
      <c r="N21" s="4">
        <v>0</v>
      </c>
      <c r="O21" s="2">
        <v>1</v>
      </c>
      <c r="P21" s="2">
        <v>2</v>
      </c>
      <c r="Q21" s="2">
        <v>3</v>
      </c>
      <c r="R21" s="5">
        <v>5</v>
      </c>
      <c r="S21" s="4">
        <v>0</v>
      </c>
      <c r="T21" s="2">
        <v>1</v>
      </c>
      <c r="U21" s="2">
        <v>2</v>
      </c>
      <c r="V21" s="2">
        <v>3</v>
      </c>
      <c r="W21" s="5">
        <v>5</v>
      </c>
      <c r="X21" s="4">
        <v>0</v>
      </c>
      <c r="Y21" s="2">
        <v>1</v>
      </c>
      <c r="Z21" s="2">
        <v>2</v>
      </c>
      <c r="AA21" s="2">
        <v>3</v>
      </c>
      <c r="AB21" s="5">
        <v>5</v>
      </c>
      <c r="AC21" s="3">
        <f t="shared" si="0"/>
        <v>0</v>
      </c>
      <c r="AD21" s="28" t="s">
        <v>137</v>
      </c>
      <c r="AE21" s="28" t="s">
        <v>137</v>
      </c>
      <c r="AF21" s="28" t="s">
        <v>137</v>
      </c>
      <c r="AG21" s="28" t="s">
        <v>137</v>
      </c>
      <c r="AH21" s="28" t="s">
        <v>137</v>
      </c>
    </row>
    <row r="22" spans="1:34" ht="15.75" thickBot="1" x14ac:dyDescent="0.3">
      <c r="A22" s="3">
        <f t="shared" si="1"/>
        <v>139</v>
      </c>
      <c r="B22" s="6" t="str">
        <f>VLOOKUP(A22,'Data area'!A:E,2,FALSE)</f>
        <v>NOV</v>
      </c>
      <c r="C22" s="3" t="str">
        <f>VLOOKUP(A22,'Data area'!A:E,5,FALSE)</f>
        <v>Lawrence Corbin</v>
      </c>
      <c r="D22" s="7">
        <v>0</v>
      </c>
      <c r="E22" s="2">
        <v>1</v>
      </c>
      <c r="F22" s="2">
        <v>2</v>
      </c>
      <c r="G22" s="2">
        <v>3</v>
      </c>
      <c r="H22" s="5">
        <v>5</v>
      </c>
      <c r="I22" s="4">
        <v>0</v>
      </c>
      <c r="J22" s="2">
        <v>1</v>
      </c>
      <c r="K22" s="2">
        <v>2</v>
      </c>
      <c r="L22" s="2">
        <v>3</v>
      </c>
      <c r="M22" s="5">
        <v>5</v>
      </c>
      <c r="N22" s="4">
        <v>0</v>
      </c>
      <c r="O22" s="2">
        <v>1</v>
      </c>
      <c r="P22" s="2">
        <v>2</v>
      </c>
      <c r="Q22" s="2">
        <v>3</v>
      </c>
      <c r="R22" s="5">
        <v>5</v>
      </c>
      <c r="S22" s="4">
        <v>0</v>
      </c>
      <c r="T22" s="2">
        <v>1</v>
      </c>
      <c r="U22" s="2">
        <v>2</v>
      </c>
      <c r="V22" s="2">
        <v>3</v>
      </c>
      <c r="W22" s="5">
        <v>5</v>
      </c>
      <c r="X22" s="4">
        <v>0</v>
      </c>
      <c r="Y22" s="2">
        <v>1</v>
      </c>
      <c r="Z22" s="2">
        <v>2</v>
      </c>
      <c r="AA22" s="2">
        <v>3</v>
      </c>
      <c r="AB22" s="5">
        <v>5</v>
      </c>
      <c r="AC22" s="3">
        <f t="shared" si="0"/>
        <v>15</v>
      </c>
      <c r="AD22" s="28">
        <v>3</v>
      </c>
      <c r="AE22" s="28">
        <v>1</v>
      </c>
      <c r="AF22" s="28">
        <v>3</v>
      </c>
      <c r="AG22" s="28">
        <v>5</v>
      </c>
      <c r="AH22" s="28">
        <v>3</v>
      </c>
    </row>
    <row r="23" spans="1:34" ht="15.75" thickBot="1" x14ac:dyDescent="0.3">
      <c r="A23" s="3">
        <f t="shared" si="1"/>
        <v>140</v>
      </c>
      <c r="B23" s="6" t="str">
        <f>VLOOKUP(A23,'Data area'!A:E,2,FALSE)</f>
        <v>SR</v>
      </c>
      <c r="C23" s="3" t="str">
        <f>VLOOKUP(A23,'Data area'!A:E,5,FALSE)</f>
        <v>Pete Baldwin</v>
      </c>
      <c r="D23" s="7">
        <v>0</v>
      </c>
      <c r="E23" s="2">
        <v>1</v>
      </c>
      <c r="F23" s="2">
        <v>2</v>
      </c>
      <c r="G23" s="2">
        <v>3</v>
      </c>
      <c r="H23" s="5">
        <v>5</v>
      </c>
      <c r="I23" s="4">
        <v>0</v>
      </c>
      <c r="J23" s="2">
        <v>1</v>
      </c>
      <c r="K23" s="2">
        <v>2</v>
      </c>
      <c r="L23" s="2">
        <v>3</v>
      </c>
      <c r="M23" s="5">
        <v>5</v>
      </c>
      <c r="N23" s="4">
        <v>0</v>
      </c>
      <c r="O23" s="2">
        <v>1</v>
      </c>
      <c r="P23" s="2">
        <v>2</v>
      </c>
      <c r="Q23" s="2">
        <v>3</v>
      </c>
      <c r="R23" s="5">
        <v>5</v>
      </c>
      <c r="S23" s="4">
        <v>0</v>
      </c>
      <c r="T23" s="2">
        <v>1</v>
      </c>
      <c r="U23" s="2">
        <v>2</v>
      </c>
      <c r="V23" s="2">
        <v>3</v>
      </c>
      <c r="W23" s="5">
        <v>5</v>
      </c>
      <c r="X23" s="4">
        <v>0</v>
      </c>
      <c r="Y23" s="2">
        <v>1</v>
      </c>
      <c r="Z23" s="2">
        <v>2</v>
      </c>
      <c r="AA23" s="2">
        <v>3</v>
      </c>
      <c r="AB23" s="5">
        <v>5</v>
      </c>
      <c r="AC23" s="3">
        <f t="shared" si="0"/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</row>
    <row r="24" spans="1:34" ht="15.75" thickBot="1" x14ac:dyDescent="0.3">
      <c r="A24" s="3">
        <f t="shared" si="1"/>
        <v>141</v>
      </c>
      <c r="B24" s="6" t="str">
        <f>VLOOKUP(A24,'Data area'!A:E,2,FALSE)</f>
        <v>INT</v>
      </c>
      <c r="C24" s="3" t="str">
        <f>VLOOKUP(A24,'Data area'!A:E,5,FALSE)</f>
        <v>Ken  Marcath</v>
      </c>
      <c r="D24" s="7">
        <v>0</v>
      </c>
      <c r="E24" s="2">
        <v>1</v>
      </c>
      <c r="F24" s="2">
        <v>2</v>
      </c>
      <c r="G24" s="2">
        <v>3</v>
      </c>
      <c r="H24" s="5">
        <v>5</v>
      </c>
      <c r="I24" s="4">
        <v>0</v>
      </c>
      <c r="J24" s="2">
        <v>1</v>
      </c>
      <c r="K24" s="2">
        <v>2</v>
      </c>
      <c r="L24" s="2">
        <v>3</v>
      </c>
      <c r="M24" s="5">
        <v>5</v>
      </c>
      <c r="N24" s="4">
        <v>0</v>
      </c>
      <c r="O24" s="2">
        <v>1</v>
      </c>
      <c r="P24" s="2">
        <v>2</v>
      </c>
      <c r="Q24" s="2">
        <v>3</v>
      </c>
      <c r="R24" s="5">
        <v>5</v>
      </c>
      <c r="S24" s="4">
        <v>0</v>
      </c>
      <c r="T24" s="2">
        <v>1</v>
      </c>
      <c r="U24" s="2">
        <v>2</v>
      </c>
      <c r="V24" s="2">
        <v>3</v>
      </c>
      <c r="W24" s="5">
        <v>5</v>
      </c>
      <c r="X24" s="4">
        <v>0</v>
      </c>
      <c r="Y24" s="2">
        <v>1</v>
      </c>
      <c r="Z24" s="2">
        <v>2</v>
      </c>
      <c r="AA24" s="2">
        <v>3</v>
      </c>
      <c r="AB24" s="5">
        <v>5</v>
      </c>
      <c r="AC24" s="3">
        <f t="shared" si="0"/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</row>
    <row r="25" spans="1:34" ht="15.75" thickBot="1" x14ac:dyDescent="0.3">
      <c r="A25" s="3">
        <f t="shared" si="1"/>
        <v>142</v>
      </c>
      <c r="B25" s="6" t="str">
        <f>VLOOKUP(A25,'Data area'!A:E,2,FALSE)</f>
        <v>BEG</v>
      </c>
      <c r="C25" s="3" t="str">
        <f>VLOOKUP(A25,'Data area'!A:E,5,FALSE)</f>
        <v>Jaden Carlson</v>
      </c>
      <c r="D25" s="7">
        <v>0</v>
      </c>
      <c r="E25" s="2">
        <v>1</v>
      </c>
      <c r="F25" s="2">
        <v>2</v>
      </c>
      <c r="G25" s="2">
        <v>3</v>
      </c>
      <c r="H25" s="5">
        <v>5</v>
      </c>
      <c r="I25" s="4">
        <v>0</v>
      </c>
      <c r="J25" s="2">
        <v>1</v>
      </c>
      <c r="K25" s="2">
        <v>2</v>
      </c>
      <c r="L25" s="2">
        <v>3</v>
      </c>
      <c r="M25" s="5">
        <v>5</v>
      </c>
      <c r="N25" s="4">
        <v>0</v>
      </c>
      <c r="O25" s="2">
        <v>1</v>
      </c>
      <c r="P25" s="2">
        <v>2</v>
      </c>
      <c r="Q25" s="2">
        <v>3</v>
      </c>
      <c r="R25" s="5">
        <v>5</v>
      </c>
      <c r="S25" s="4">
        <v>0</v>
      </c>
      <c r="T25" s="2">
        <v>1</v>
      </c>
      <c r="U25" s="2">
        <v>2</v>
      </c>
      <c r="V25" s="2">
        <v>3</v>
      </c>
      <c r="W25" s="5">
        <v>5</v>
      </c>
      <c r="X25" s="4">
        <v>0</v>
      </c>
      <c r="Y25" s="2">
        <v>1</v>
      </c>
      <c r="Z25" s="2">
        <v>2</v>
      </c>
      <c r="AA25" s="2">
        <v>3</v>
      </c>
      <c r="AB25" s="5">
        <v>5</v>
      </c>
      <c r="AC25" s="3">
        <f t="shared" si="0"/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</row>
    <row r="26" spans="1:34" ht="15.75" thickBot="1" x14ac:dyDescent="0.3">
      <c r="A26" s="3">
        <f t="shared" si="1"/>
        <v>143</v>
      </c>
      <c r="B26" s="6" t="str">
        <f>VLOOKUP(A26,'Data area'!A:E,2,FALSE)</f>
        <v>SR</v>
      </c>
      <c r="C26" s="3" t="str">
        <f>VLOOKUP(A26,'Data area'!A:E,5,FALSE)</f>
        <v>Brian Ahern</v>
      </c>
      <c r="D26" s="7">
        <v>0</v>
      </c>
      <c r="E26" s="2">
        <v>1</v>
      </c>
      <c r="F26" s="2">
        <v>2</v>
      </c>
      <c r="G26" s="2">
        <v>3</v>
      </c>
      <c r="H26" s="5">
        <v>5</v>
      </c>
      <c r="I26" s="4">
        <v>0</v>
      </c>
      <c r="J26" s="2">
        <v>1</v>
      </c>
      <c r="K26" s="2">
        <v>2</v>
      </c>
      <c r="L26" s="2">
        <v>3</v>
      </c>
      <c r="M26" s="5">
        <v>5</v>
      </c>
      <c r="N26" s="4">
        <v>0</v>
      </c>
      <c r="O26" s="2">
        <v>1</v>
      </c>
      <c r="P26" s="2">
        <v>2</v>
      </c>
      <c r="Q26" s="2">
        <v>3</v>
      </c>
      <c r="R26" s="5">
        <v>5</v>
      </c>
      <c r="S26" s="4">
        <v>0</v>
      </c>
      <c r="T26" s="2">
        <v>1</v>
      </c>
      <c r="U26" s="2">
        <v>2</v>
      </c>
      <c r="V26" s="2">
        <v>3</v>
      </c>
      <c r="W26" s="5">
        <v>5</v>
      </c>
      <c r="X26" s="4">
        <v>0</v>
      </c>
      <c r="Y26" s="2">
        <v>1</v>
      </c>
      <c r="Z26" s="2">
        <v>2</v>
      </c>
      <c r="AA26" s="2">
        <v>3</v>
      </c>
      <c r="AB26" s="5">
        <v>5</v>
      </c>
      <c r="AC26" s="3">
        <f t="shared" si="0"/>
        <v>5</v>
      </c>
      <c r="AD26" s="28">
        <v>0</v>
      </c>
      <c r="AE26" s="28">
        <v>0</v>
      </c>
      <c r="AF26" s="28">
        <v>2</v>
      </c>
      <c r="AG26" s="28">
        <v>0</v>
      </c>
      <c r="AH26" s="28">
        <v>3</v>
      </c>
    </row>
    <row r="27" spans="1:34" ht="15.75" thickBot="1" x14ac:dyDescent="0.3">
      <c r="A27" s="3">
        <f t="shared" si="1"/>
        <v>144</v>
      </c>
      <c r="B27" s="6" t="str">
        <f>VLOOKUP(A27,'Data area'!A:E,2,FALSE)</f>
        <v>NOV</v>
      </c>
      <c r="C27" s="3" t="str">
        <f>VLOOKUP(A27,'Data area'!A:E,5,FALSE)</f>
        <v>Scott Bremmer</v>
      </c>
      <c r="D27" s="7">
        <v>0</v>
      </c>
      <c r="E27" s="2">
        <v>1</v>
      </c>
      <c r="F27" s="2">
        <v>2</v>
      </c>
      <c r="G27" s="2">
        <v>3</v>
      </c>
      <c r="H27" s="5">
        <v>5</v>
      </c>
      <c r="I27" s="4">
        <v>0</v>
      </c>
      <c r="J27" s="2">
        <v>1</v>
      </c>
      <c r="K27" s="2">
        <v>2</v>
      </c>
      <c r="L27" s="2">
        <v>3</v>
      </c>
      <c r="M27" s="5">
        <v>5</v>
      </c>
      <c r="N27" s="4">
        <v>0</v>
      </c>
      <c r="O27" s="2">
        <v>1</v>
      </c>
      <c r="P27" s="2">
        <v>2</v>
      </c>
      <c r="Q27" s="2">
        <v>3</v>
      </c>
      <c r="R27" s="5">
        <v>5</v>
      </c>
      <c r="S27" s="4">
        <v>0</v>
      </c>
      <c r="T27" s="2">
        <v>1</v>
      </c>
      <c r="U27" s="2">
        <v>2</v>
      </c>
      <c r="V27" s="2">
        <v>3</v>
      </c>
      <c r="W27" s="5">
        <v>5</v>
      </c>
      <c r="X27" s="4">
        <v>0</v>
      </c>
      <c r="Y27" s="2">
        <v>1</v>
      </c>
      <c r="Z27" s="2">
        <v>2</v>
      </c>
      <c r="AA27" s="2">
        <v>3</v>
      </c>
      <c r="AB27" s="5">
        <v>5</v>
      </c>
      <c r="AC27" s="3">
        <f t="shared" si="0"/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ht="15.75" thickBot="1" x14ac:dyDescent="0.3">
      <c r="A28" s="3">
        <f t="shared" si="1"/>
        <v>145</v>
      </c>
      <c r="B28" s="6" t="str">
        <f>VLOOKUP(A28,'Data area'!A:E,2,FALSE)</f>
        <v>INT</v>
      </c>
      <c r="C28" s="3" t="str">
        <f>VLOOKUP(A28,'Data area'!A:E,5,FALSE)</f>
        <v>Kristina Howward</v>
      </c>
      <c r="D28" s="7">
        <v>0</v>
      </c>
      <c r="E28" s="2">
        <v>1</v>
      </c>
      <c r="F28" s="2">
        <v>2</v>
      </c>
      <c r="G28" s="2">
        <v>3</v>
      </c>
      <c r="H28" s="5">
        <v>5</v>
      </c>
      <c r="I28" s="4">
        <v>0</v>
      </c>
      <c r="J28" s="2">
        <v>1</v>
      </c>
      <c r="K28" s="2">
        <v>2</v>
      </c>
      <c r="L28" s="2">
        <v>3</v>
      </c>
      <c r="M28" s="5">
        <v>5</v>
      </c>
      <c r="N28" s="4">
        <v>0</v>
      </c>
      <c r="O28" s="2">
        <v>1</v>
      </c>
      <c r="P28" s="2">
        <v>2</v>
      </c>
      <c r="Q28" s="2">
        <v>3</v>
      </c>
      <c r="R28" s="5">
        <v>5</v>
      </c>
      <c r="S28" s="4">
        <v>0</v>
      </c>
      <c r="T28" s="2">
        <v>1</v>
      </c>
      <c r="U28" s="2">
        <v>2</v>
      </c>
      <c r="V28" s="2">
        <v>3</v>
      </c>
      <c r="W28" s="5">
        <v>5</v>
      </c>
      <c r="X28" s="4">
        <v>0</v>
      </c>
      <c r="Y28" s="2">
        <v>1</v>
      </c>
      <c r="Z28" s="2">
        <v>2</v>
      </c>
      <c r="AA28" s="2">
        <v>3</v>
      </c>
      <c r="AB28" s="5">
        <v>5</v>
      </c>
      <c r="AC28" s="3">
        <f t="shared" si="0"/>
        <v>1</v>
      </c>
      <c r="AD28" s="28">
        <v>0</v>
      </c>
      <c r="AE28" s="28">
        <v>1</v>
      </c>
      <c r="AF28" s="28">
        <v>0</v>
      </c>
      <c r="AG28" s="28">
        <v>0</v>
      </c>
      <c r="AH28" s="28">
        <v>0</v>
      </c>
    </row>
    <row r="29" spans="1:34" ht="15.75" thickBot="1" x14ac:dyDescent="0.3">
      <c r="A29" s="3">
        <f t="shared" si="1"/>
        <v>146</v>
      </c>
      <c r="B29" s="6" t="str">
        <f>VLOOKUP(A29,'Data area'!A:E,2,FALSE)</f>
        <v>NOV</v>
      </c>
      <c r="C29" s="3" t="str">
        <f>VLOOKUP(A29,'Data area'!A:E,5,FALSE)</f>
        <v>Mont Anis</v>
      </c>
      <c r="D29" s="7">
        <v>0</v>
      </c>
      <c r="E29" s="2">
        <v>1</v>
      </c>
      <c r="F29" s="2">
        <v>2</v>
      </c>
      <c r="G29" s="2">
        <v>3</v>
      </c>
      <c r="H29" s="5">
        <v>5</v>
      </c>
      <c r="I29" s="4">
        <v>0</v>
      </c>
      <c r="J29" s="2">
        <v>1</v>
      </c>
      <c r="K29" s="2">
        <v>2</v>
      </c>
      <c r="L29" s="2">
        <v>3</v>
      </c>
      <c r="M29" s="5">
        <v>5</v>
      </c>
      <c r="N29" s="4">
        <v>0</v>
      </c>
      <c r="O29" s="2">
        <v>1</v>
      </c>
      <c r="P29" s="2">
        <v>2</v>
      </c>
      <c r="Q29" s="2">
        <v>3</v>
      </c>
      <c r="R29" s="5">
        <v>5</v>
      </c>
      <c r="S29" s="4">
        <v>0</v>
      </c>
      <c r="T29" s="2">
        <v>1</v>
      </c>
      <c r="U29" s="2">
        <v>2</v>
      </c>
      <c r="V29" s="2">
        <v>3</v>
      </c>
      <c r="W29" s="5">
        <v>5</v>
      </c>
      <c r="X29" s="4">
        <v>0</v>
      </c>
      <c r="Y29" s="2">
        <v>1</v>
      </c>
      <c r="Z29" s="2">
        <v>2</v>
      </c>
      <c r="AA29" s="2">
        <v>3</v>
      </c>
      <c r="AB29" s="5">
        <v>5</v>
      </c>
      <c r="AC29" s="3">
        <f t="shared" si="0"/>
        <v>1</v>
      </c>
      <c r="AD29" s="28">
        <v>0</v>
      </c>
      <c r="AE29" s="28">
        <v>0</v>
      </c>
      <c r="AF29" s="28">
        <v>0</v>
      </c>
      <c r="AG29" s="28">
        <v>0</v>
      </c>
      <c r="AH29" s="28">
        <v>1</v>
      </c>
    </row>
    <row r="30" spans="1:34" ht="15.75" thickBot="1" x14ac:dyDescent="0.3">
      <c r="A30" s="3">
        <f t="shared" si="1"/>
        <v>147</v>
      </c>
      <c r="B30" s="6" t="str">
        <f>VLOOKUP(A30,'Data area'!A:E,2,FALSE)</f>
        <v>BEG</v>
      </c>
      <c r="C30" s="3" t="str">
        <f>VLOOKUP(A30,'Data area'!A:E,5,FALSE)</f>
        <v>Ben Sprauge</v>
      </c>
      <c r="D30" s="7">
        <v>0</v>
      </c>
      <c r="E30" s="2">
        <v>1</v>
      </c>
      <c r="F30" s="2">
        <v>2</v>
      </c>
      <c r="G30" s="2">
        <v>3</v>
      </c>
      <c r="H30" s="5">
        <v>5</v>
      </c>
      <c r="I30" s="4">
        <v>0</v>
      </c>
      <c r="J30" s="2">
        <v>1</v>
      </c>
      <c r="K30" s="2">
        <v>2</v>
      </c>
      <c r="L30" s="2">
        <v>3</v>
      </c>
      <c r="M30" s="5">
        <v>5</v>
      </c>
      <c r="N30" s="4">
        <v>0</v>
      </c>
      <c r="O30" s="2">
        <v>1</v>
      </c>
      <c r="P30" s="2">
        <v>2</v>
      </c>
      <c r="Q30" s="2">
        <v>3</v>
      </c>
      <c r="R30" s="5">
        <v>5</v>
      </c>
      <c r="S30" s="4">
        <v>0</v>
      </c>
      <c r="T30" s="2">
        <v>1</v>
      </c>
      <c r="U30" s="2">
        <v>2</v>
      </c>
      <c r="V30" s="2">
        <v>3</v>
      </c>
      <c r="W30" s="5">
        <v>5</v>
      </c>
      <c r="X30" s="4">
        <v>0</v>
      </c>
      <c r="Y30" s="2">
        <v>1</v>
      </c>
      <c r="Z30" s="2">
        <v>2</v>
      </c>
      <c r="AA30" s="2">
        <v>3</v>
      </c>
      <c r="AB30" s="5">
        <v>5</v>
      </c>
      <c r="AC30" s="3">
        <f t="shared" si="0"/>
        <v>15</v>
      </c>
      <c r="AD30" s="28">
        <v>3</v>
      </c>
      <c r="AE30" s="28">
        <v>3</v>
      </c>
      <c r="AF30" s="28">
        <v>3</v>
      </c>
      <c r="AG30" s="28">
        <v>3</v>
      </c>
      <c r="AH30" s="28">
        <v>3</v>
      </c>
    </row>
    <row r="31" spans="1:34" ht="15.75" thickBot="1" x14ac:dyDescent="0.3">
      <c r="A31" s="3">
        <f t="shared" si="1"/>
        <v>148</v>
      </c>
      <c r="B31" s="6" t="str">
        <f>VLOOKUP(A31,'Data area'!A:E,2,FALSE)</f>
        <v>ADV</v>
      </c>
      <c r="C31" s="3" t="str">
        <f>VLOOKUP(A31,'Data area'!A:E,5,FALSE)</f>
        <v>Andy Sprauge</v>
      </c>
      <c r="D31" s="7">
        <v>0</v>
      </c>
      <c r="E31" s="2">
        <v>1</v>
      </c>
      <c r="F31" s="2">
        <v>2</v>
      </c>
      <c r="G31" s="2">
        <v>3</v>
      </c>
      <c r="H31" s="5">
        <v>5</v>
      </c>
      <c r="I31" s="4">
        <v>0</v>
      </c>
      <c r="J31" s="2">
        <v>1</v>
      </c>
      <c r="K31" s="2">
        <v>2</v>
      </c>
      <c r="L31" s="2">
        <v>3</v>
      </c>
      <c r="M31" s="5">
        <v>5</v>
      </c>
      <c r="N31" s="4">
        <v>0</v>
      </c>
      <c r="O31" s="2">
        <v>1</v>
      </c>
      <c r="P31" s="2">
        <v>2</v>
      </c>
      <c r="Q31" s="2">
        <v>3</v>
      </c>
      <c r="R31" s="5">
        <v>5</v>
      </c>
      <c r="S31" s="4">
        <v>0</v>
      </c>
      <c r="T31" s="2">
        <v>1</v>
      </c>
      <c r="U31" s="2">
        <v>2</v>
      </c>
      <c r="V31" s="2">
        <v>3</v>
      </c>
      <c r="W31" s="5">
        <v>5</v>
      </c>
      <c r="X31" s="4">
        <v>0</v>
      </c>
      <c r="Y31" s="2">
        <v>1</v>
      </c>
      <c r="Z31" s="2">
        <v>2</v>
      </c>
      <c r="AA31" s="2">
        <v>3</v>
      </c>
      <c r="AB31" s="5">
        <v>5</v>
      </c>
      <c r="AC31" s="3">
        <f t="shared" si="0"/>
        <v>14</v>
      </c>
      <c r="AD31" s="28">
        <v>2</v>
      </c>
      <c r="AE31" s="28">
        <v>3</v>
      </c>
      <c r="AF31" s="28">
        <v>5</v>
      </c>
      <c r="AG31" s="28">
        <v>2</v>
      </c>
      <c r="AH31" s="28">
        <v>2</v>
      </c>
    </row>
    <row r="32" spans="1:34" ht="15.75" thickBot="1" x14ac:dyDescent="0.3">
      <c r="A32" s="3">
        <f t="shared" si="1"/>
        <v>149</v>
      </c>
      <c r="B32" s="6" t="str">
        <f>VLOOKUP(A32,'Data area'!A:E,2,FALSE)</f>
        <v>DNF</v>
      </c>
      <c r="C32" s="3" t="str">
        <f>VLOOKUP(A32,'Data area'!A:E,5,FALSE)</f>
        <v>Les Mason</v>
      </c>
      <c r="D32" s="7">
        <v>0</v>
      </c>
      <c r="E32" s="2">
        <v>1</v>
      </c>
      <c r="F32" s="2">
        <v>2</v>
      </c>
      <c r="G32" s="2">
        <v>3</v>
      </c>
      <c r="H32" s="5">
        <v>5</v>
      </c>
      <c r="I32" s="4">
        <v>0</v>
      </c>
      <c r="J32" s="2">
        <v>1</v>
      </c>
      <c r="K32" s="2">
        <v>2</v>
      </c>
      <c r="L32" s="2">
        <v>3</v>
      </c>
      <c r="M32" s="5">
        <v>5</v>
      </c>
      <c r="N32" s="4">
        <v>0</v>
      </c>
      <c r="O32" s="2">
        <v>1</v>
      </c>
      <c r="P32" s="2">
        <v>2</v>
      </c>
      <c r="Q32" s="2">
        <v>3</v>
      </c>
      <c r="R32" s="5">
        <v>5</v>
      </c>
      <c r="S32" s="4">
        <v>0</v>
      </c>
      <c r="T32" s="2">
        <v>1</v>
      </c>
      <c r="U32" s="2">
        <v>2</v>
      </c>
      <c r="V32" s="2">
        <v>3</v>
      </c>
      <c r="W32" s="5">
        <v>5</v>
      </c>
      <c r="X32" s="4">
        <v>0</v>
      </c>
      <c r="Y32" s="2">
        <v>1</v>
      </c>
      <c r="Z32" s="2">
        <v>2</v>
      </c>
      <c r="AA32" s="2">
        <v>3</v>
      </c>
      <c r="AB32" s="5">
        <v>5</v>
      </c>
      <c r="AC32" s="3">
        <f t="shared" si="0"/>
        <v>0</v>
      </c>
      <c r="AD32" s="28" t="s">
        <v>137</v>
      </c>
      <c r="AE32" s="28" t="s">
        <v>137</v>
      </c>
      <c r="AF32" s="28" t="s">
        <v>50</v>
      </c>
      <c r="AG32" s="28" t="s">
        <v>50</v>
      </c>
      <c r="AH32" s="28" t="s">
        <v>50</v>
      </c>
    </row>
    <row r="33" spans="1:34" ht="15.75" thickBot="1" x14ac:dyDescent="0.3">
      <c r="A33" s="3">
        <f t="shared" si="1"/>
        <v>150</v>
      </c>
      <c r="B33" s="6" t="str">
        <f>VLOOKUP(A33,'Data area'!A:E,2,FALSE)</f>
        <v>ADV</v>
      </c>
      <c r="C33" s="3" t="str">
        <f>VLOOKUP(A33,'Data area'!A:E,5,FALSE)</f>
        <v>Jeremy Mason</v>
      </c>
      <c r="D33" s="7">
        <v>0</v>
      </c>
      <c r="E33" s="2">
        <v>1</v>
      </c>
      <c r="F33" s="2">
        <v>2</v>
      </c>
      <c r="G33" s="2">
        <v>3</v>
      </c>
      <c r="H33" s="5">
        <v>5</v>
      </c>
      <c r="I33" s="4">
        <v>0</v>
      </c>
      <c r="J33" s="2">
        <v>1</v>
      </c>
      <c r="K33" s="2">
        <v>2</v>
      </c>
      <c r="L33" s="2">
        <v>3</v>
      </c>
      <c r="M33" s="5">
        <v>5</v>
      </c>
      <c r="N33" s="4">
        <v>0</v>
      </c>
      <c r="O33" s="2">
        <v>1</v>
      </c>
      <c r="P33" s="2">
        <v>2</v>
      </c>
      <c r="Q33" s="2">
        <v>3</v>
      </c>
      <c r="R33" s="5">
        <v>5</v>
      </c>
      <c r="S33" s="4">
        <v>0</v>
      </c>
      <c r="T33" s="2">
        <v>1</v>
      </c>
      <c r="U33" s="2">
        <v>2</v>
      </c>
      <c r="V33" s="2">
        <v>3</v>
      </c>
      <c r="W33" s="5">
        <v>5</v>
      </c>
      <c r="X33" s="4">
        <v>0</v>
      </c>
      <c r="Y33" s="2">
        <v>1</v>
      </c>
      <c r="Z33" s="2">
        <v>2</v>
      </c>
      <c r="AA33" s="2">
        <v>3</v>
      </c>
      <c r="AB33" s="5">
        <v>5</v>
      </c>
      <c r="AC33" s="3">
        <f t="shared" si="0"/>
        <v>7</v>
      </c>
      <c r="AD33" s="28">
        <v>3</v>
      </c>
      <c r="AE33" s="28">
        <v>2</v>
      </c>
      <c r="AF33" s="28">
        <v>0</v>
      </c>
      <c r="AG33" s="28">
        <v>1</v>
      </c>
      <c r="AH33" s="28">
        <v>1</v>
      </c>
    </row>
    <row r="34" spans="1:34" ht="15.75" thickBot="1" x14ac:dyDescent="0.3">
      <c r="A34" s="3">
        <f t="shared" si="1"/>
        <v>151</v>
      </c>
      <c r="B34" s="6" t="str">
        <f>VLOOKUP(A34,'Data area'!A:E,2,FALSE)</f>
        <v>NOV</v>
      </c>
      <c r="C34" s="3" t="str">
        <f>VLOOKUP(A34,'Data area'!A:E,5,FALSE)</f>
        <v>Jaycob Mason</v>
      </c>
      <c r="D34" s="7">
        <v>0</v>
      </c>
      <c r="E34" s="2">
        <v>1</v>
      </c>
      <c r="F34" s="2">
        <v>2</v>
      </c>
      <c r="G34" s="2">
        <v>3</v>
      </c>
      <c r="H34" s="5">
        <v>5</v>
      </c>
      <c r="I34" s="4">
        <v>0</v>
      </c>
      <c r="J34" s="2">
        <v>1</v>
      </c>
      <c r="K34" s="2">
        <v>2</v>
      </c>
      <c r="L34" s="2">
        <v>3</v>
      </c>
      <c r="M34" s="5">
        <v>5</v>
      </c>
      <c r="N34" s="4">
        <v>0</v>
      </c>
      <c r="O34" s="2">
        <v>1</v>
      </c>
      <c r="P34" s="2">
        <v>2</v>
      </c>
      <c r="Q34" s="2">
        <v>3</v>
      </c>
      <c r="R34" s="5">
        <v>5</v>
      </c>
      <c r="S34" s="4">
        <v>0</v>
      </c>
      <c r="T34" s="2">
        <v>1</v>
      </c>
      <c r="U34" s="2">
        <v>2</v>
      </c>
      <c r="V34" s="2">
        <v>3</v>
      </c>
      <c r="W34" s="5">
        <v>5</v>
      </c>
      <c r="X34" s="4">
        <v>0</v>
      </c>
      <c r="Y34" s="2">
        <v>1</v>
      </c>
      <c r="Z34" s="2">
        <v>2</v>
      </c>
      <c r="AA34" s="2">
        <v>3</v>
      </c>
      <c r="AB34" s="5">
        <v>5</v>
      </c>
      <c r="AC34" s="3">
        <f t="shared" si="0"/>
        <v>1</v>
      </c>
      <c r="AD34" s="28">
        <v>1</v>
      </c>
      <c r="AE34" s="28">
        <v>0</v>
      </c>
      <c r="AF34" s="28">
        <v>0</v>
      </c>
      <c r="AG34" s="28">
        <v>0</v>
      </c>
      <c r="AH34" s="28">
        <v>0</v>
      </c>
    </row>
    <row r="35" spans="1:34" ht="15.75" thickBot="1" x14ac:dyDescent="0.3">
      <c r="A35" s="3">
        <f t="shared" si="1"/>
        <v>152</v>
      </c>
      <c r="B35" s="6" t="str">
        <f>VLOOKUP(A35,'Data area'!A:E,2,FALSE)</f>
        <v>SPT</v>
      </c>
      <c r="C35" s="3" t="str">
        <f>VLOOKUP(A35,'Data area'!A:E,5,FALSE)</f>
        <v>Shawn McGinnis</v>
      </c>
      <c r="D35" s="7">
        <v>0</v>
      </c>
      <c r="E35" s="2">
        <v>1</v>
      </c>
      <c r="F35" s="2">
        <v>2</v>
      </c>
      <c r="G35" s="2">
        <v>3</v>
      </c>
      <c r="H35" s="5">
        <v>5</v>
      </c>
      <c r="I35" s="4">
        <v>0</v>
      </c>
      <c r="J35" s="2">
        <v>1</v>
      </c>
      <c r="K35" s="2">
        <v>2</v>
      </c>
      <c r="L35" s="2">
        <v>3</v>
      </c>
      <c r="M35" s="5">
        <v>5</v>
      </c>
      <c r="N35" s="4">
        <v>0</v>
      </c>
      <c r="O35" s="2">
        <v>1</v>
      </c>
      <c r="P35" s="2">
        <v>2</v>
      </c>
      <c r="Q35" s="2">
        <v>3</v>
      </c>
      <c r="R35" s="5">
        <v>5</v>
      </c>
      <c r="S35" s="4">
        <v>0</v>
      </c>
      <c r="T35" s="2">
        <v>1</v>
      </c>
      <c r="U35" s="2">
        <v>2</v>
      </c>
      <c r="V35" s="2">
        <v>3</v>
      </c>
      <c r="W35" s="5">
        <v>5</v>
      </c>
      <c r="X35" s="4">
        <v>0</v>
      </c>
      <c r="Y35" s="2">
        <v>1</v>
      </c>
      <c r="Z35" s="2">
        <v>2</v>
      </c>
      <c r="AA35" s="2">
        <v>3</v>
      </c>
      <c r="AB35" s="5">
        <v>5</v>
      </c>
      <c r="AC35" s="3">
        <f t="shared" si="0"/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</row>
    <row r="36" spans="1:34" ht="15.75" thickBot="1" x14ac:dyDescent="0.3">
      <c r="A36" s="3">
        <f t="shared" si="1"/>
        <v>153</v>
      </c>
      <c r="B36" s="6" t="str">
        <f>VLOOKUP(A36,'Data area'!A:E,2,FALSE)</f>
        <v>BEG</v>
      </c>
      <c r="C36" s="3" t="str">
        <f>VLOOKUP(A36,'Data area'!A:E,5,FALSE)</f>
        <v>Bill Douglas</v>
      </c>
      <c r="D36" s="7">
        <v>0</v>
      </c>
      <c r="E36" s="2">
        <v>1</v>
      </c>
      <c r="F36" s="2">
        <v>2</v>
      </c>
      <c r="G36" s="2">
        <v>3</v>
      </c>
      <c r="H36" s="5">
        <v>5</v>
      </c>
      <c r="I36" s="4">
        <v>0</v>
      </c>
      <c r="J36" s="2">
        <v>1</v>
      </c>
      <c r="K36" s="2">
        <v>2</v>
      </c>
      <c r="L36" s="2">
        <v>3</v>
      </c>
      <c r="M36" s="5">
        <v>5</v>
      </c>
      <c r="N36" s="4">
        <v>0</v>
      </c>
      <c r="O36" s="2">
        <v>1</v>
      </c>
      <c r="P36" s="2">
        <v>2</v>
      </c>
      <c r="Q36" s="2">
        <v>3</v>
      </c>
      <c r="R36" s="5">
        <v>5</v>
      </c>
      <c r="S36" s="4">
        <v>0</v>
      </c>
      <c r="T36" s="2">
        <v>1</v>
      </c>
      <c r="U36" s="2">
        <v>2</v>
      </c>
      <c r="V36" s="2">
        <v>3</v>
      </c>
      <c r="W36" s="5">
        <v>5</v>
      </c>
      <c r="X36" s="4">
        <v>0</v>
      </c>
      <c r="Y36" s="2">
        <v>1</v>
      </c>
      <c r="Z36" s="2">
        <v>2</v>
      </c>
      <c r="AA36" s="2">
        <v>3</v>
      </c>
      <c r="AB36" s="5">
        <v>5</v>
      </c>
      <c r="AC36" s="3">
        <f t="shared" si="0"/>
        <v>3</v>
      </c>
      <c r="AD36" s="28">
        <v>3</v>
      </c>
      <c r="AE36" s="28">
        <v>0</v>
      </c>
      <c r="AF36" s="28">
        <v>0</v>
      </c>
      <c r="AG36" s="28">
        <v>0</v>
      </c>
      <c r="AH36" s="28">
        <v>0</v>
      </c>
    </row>
    <row r="37" spans="1:34" ht="15.75" thickBot="1" x14ac:dyDescent="0.3">
      <c r="A37" s="3">
        <f t="shared" si="1"/>
        <v>154</v>
      </c>
      <c r="B37" s="6" t="str">
        <f>VLOOKUP(A37,'Data area'!A:E,2,FALSE)</f>
        <v>NOV</v>
      </c>
      <c r="C37" s="3" t="str">
        <f>VLOOKUP(A37,'Data area'!A:E,5,FALSE)</f>
        <v>Steve Beane</v>
      </c>
      <c r="D37" s="7">
        <v>0</v>
      </c>
      <c r="E37" s="2">
        <v>1</v>
      </c>
      <c r="F37" s="2">
        <v>2</v>
      </c>
      <c r="G37" s="2">
        <v>3</v>
      </c>
      <c r="H37" s="5">
        <v>5</v>
      </c>
      <c r="I37" s="4">
        <v>0</v>
      </c>
      <c r="J37" s="2">
        <v>1</v>
      </c>
      <c r="K37" s="2">
        <v>2</v>
      </c>
      <c r="L37" s="2">
        <v>3</v>
      </c>
      <c r="M37" s="5">
        <v>5</v>
      </c>
      <c r="N37" s="4">
        <v>0</v>
      </c>
      <c r="O37" s="2">
        <v>1</v>
      </c>
      <c r="P37" s="2">
        <v>2</v>
      </c>
      <c r="Q37" s="2">
        <v>3</v>
      </c>
      <c r="R37" s="5">
        <v>5</v>
      </c>
      <c r="S37" s="4">
        <v>0</v>
      </c>
      <c r="T37" s="2">
        <v>1</v>
      </c>
      <c r="U37" s="2">
        <v>2</v>
      </c>
      <c r="V37" s="2">
        <v>3</v>
      </c>
      <c r="W37" s="5">
        <v>5</v>
      </c>
      <c r="X37" s="4">
        <v>0</v>
      </c>
      <c r="Y37" s="2">
        <v>1</v>
      </c>
      <c r="Z37" s="2">
        <v>2</v>
      </c>
      <c r="AA37" s="2">
        <v>3</v>
      </c>
      <c r="AB37" s="5">
        <v>5</v>
      </c>
      <c r="AC37" s="3">
        <f t="shared" si="0"/>
        <v>1</v>
      </c>
      <c r="AD37" s="28">
        <v>0</v>
      </c>
      <c r="AE37" s="28">
        <v>1</v>
      </c>
      <c r="AF37" s="28">
        <v>0</v>
      </c>
      <c r="AG37" s="28">
        <v>0</v>
      </c>
      <c r="AH37" s="28">
        <v>0</v>
      </c>
    </row>
    <row r="38" spans="1:34" ht="15.75" thickBot="1" x14ac:dyDescent="0.3">
      <c r="A38" s="3">
        <f t="shared" si="1"/>
        <v>155</v>
      </c>
      <c r="B38" s="6" t="str">
        <f>VLOOKUP(A38,'Data area'!A:E,2,FALSE)</f>
        <v>BEG</v>
      </c>
      <c r="C38" s="3" t="str">
        <f>VLOOKUP(A38,'Data area'!A:E,5,FALSE)</f>
        <v>Sebastian Beane</v>
      </c>
      <c r="D38" s="7">
        <v>0</v>
      </c>
      <c r="E38" s="2">
        <v>1</v>
      </c>
      <c r="F38" s="2">
        <v>2</v>
      </c>
      <c r="G38" s="2">
        <v>3</v>
      </c>
      <c r="H38" s="5">
        <v>5</v>
      </c>
      <c r="I38" s="4">
        <v>0</v>
      </c>
      <c r="J38" s="2">
        <v>1</v>
      </c>
      <c r="K38" s="2">
        <v>2</v>
      </c>
      <c r="L38" s="2">
        <v>3</v>
      </c>
      <c r="M38" s="5">
        <v>5</v>
      </c>
      <c r="N38" s="4">
        <v>0</v>
      </c>
      <c r="O38" s="2">
        <v>1</v>
      </c>
      <c r="P38" s="2">
        <v>2</v>
      </c>
      <c r="Q38" s="2">
        <v>3</v>
      </c>
      <c r="R38" s="5">
        <v>5</v>
      </c>
      <c r="S38" s="4">
        <v>0</v>
      </c>
      <c r="T38" s="2">
        <v>1</v>
      </c>
      <c r="U38" s="2">
        <v>2</v>
      </c>
      <c r="V38" s="2">
        <v>3</v>
      </c>
      <c r="W38" s="5">
        <v>5</v>
      </c>
      <c r="X38" s="4">
        <v>0</v>
      </c>
      <c r="Y38" s="2">
        <v>1</v>
      </c>
      <c r="Z38" s="2">
        <v>2</v>
      </c>
      <c r="AA38" s="2">
        <v>3</v>
      </c>
      <c r="AB38" s="5">
        <v>5</v>
      </c>
      <c r="AC38" s="3">
        <f t="shared" si="0"/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</row>
    <row r="39" spans="1:34" ht="15.75" thickBot="1" x14ac:dyDescent="0.3">
      <c r="A39" s="3">
        <f t="shared" si="1"/>
        <v>156</v>
      </c>
      <c r="B39" s="6" t="str">
        <f>VLOOKUP(A39,'Data area'!A:E,2,FALSE)</f>
        <v>NOV</v>
      </c>
      <c r="C39" s="3" t="str">
        <f>VLOOKUP(A39,'Data area'!A:E,5,FALSE)</f>
        <v>Earnie Knepp</v>
      </c>
      <c r="D39" s="7">
        <v>0</v>
      </c>
      <c r="E39" s="2">
        <v>1</v>
      </c>
      <c r="F39" s="2">
        <v>2</v>
      </c>
      <c r="G39" s="2">
        <v>3</v>
      </c>
      <c r="H39" s="5">
        <v>5</v>
      </c>
      <c r="I39" s="4">
        <v>0</v>
      </c>
      <c r="J39" s="2">
        <v>1</v>
      </c>
      <c r="K39" s="2">
        <v>2</v>
      </c>
      <c r="L39" s="2">
        <v>3</v>
      </c>
      <c r="M39" s="5">
        <v>5</v>
      </c>
      <c r="N39" s="4">
        <v>0</v>
      </c>
      <c r="O39" s="2">
        <v>1</v>
      </c>
      <c r="P39" s="2">
        <v>2</v>
      </c>
      <c r="Q39" s="2">
        <v>3</v>
      </c>
      <c r="R39" s="5">
        <v>5</v>
      </c>
      <c r="S39" s="4">
        <v>0</v>
      </c>
      <c r="T39" s="2">
        <v>1</v>
      </c>
      <c r="U39" s="2">
        <v>2</v>
      </c>
      <c r="V39" s="2">
        <v>3</v>
      </c>
      <c r="W39" s="5">
        <v>5</v>
      </c>
      <c r="X39" s="4">
        <v>0</v>
      </c>
      <c r="Y39" s="2">
        <v>1</v>
      </c>
      <c r="Z39" s="2">
        <v>2</v>
      </c>
      <c r="AA39" s="2">
        <v>3</v>
      </c>
      <c r="AB39" s="5">
        <v>5</v>
      </c>
      <c r="AC39" s="3">
        <f t="shared" si="0"/>
        <v>5</v>
      </c>
      <c r="AD39" s="28">
        <v>0</v>
      </c>
      <c r="AE39" s="28">
        <v>5</v>
      </c>
      <c r="AF39" s="28">
        <v>0</v>
      </c>
      <c r="AG39" s="28">
        <v>0</v>
      </c>
      <c r="AH39" s="28">
        <v>0</v>
      </c>
    </row>
    <row r="40" spans="1:34" ht="15.75" thickBot="1" x14ac:dyDescent="0.3">
      <c r="A40" s="3">
        <f t="shared" si="1"/>
        <v>157</v>
      </c>
      <c r="B40" s="6" t="str">
        <f>VLOOKUP(A40,'Data area'!A:E,2,FALSE)</f>
        <v>INT</v>
      </c>
      <c r="C40" s="3" t="str">
        <f>VLOOKUP(A40,'Data area'!A:E,5,FALSE)</f>
        <v>Connor Mast</v>
      </c>
      <c r="D40" s="7">
        <v>0</v>
      </c>
      <c r="E40" s="2">
        <v>1</v>
      </c>
      <c r="F40" s="2">
        <v>2</v>
      </c>
      <c r="G40" s="2">
        <v>3</v>
      </c>
      <c r="H40" s="5">
        <v>5</v>
      </c>
      <c r="I40" s="4">
        <v>0</v>
      </c>
      <c r="J40" s="2">
        <v>1</v>
      </c>
      <c r="K40" s="2">
        <v>2</v>
      </c>
      <c r="L40" s="2">
        <v>3</v>
      </c>
      <c r="M40" s="5">
        <v>5</v>
      </c>
      <c r="N40" s="4">
        <v>0</v>
      </c>
      <c r="O40" s="2">
        <v>1</v>
      </c>
      <c r="P40" s="2">
        <v>2</v>
      </c>
      <c r="Q40" s="2">
        <v>3</v>
      </c>
      <c r="R40" s="5">
        <v>5</v>
      </c>
      <c r="S40" s="4">
        <v>0</v>
      </c>
      <c r="T40" s="2">
        <v>1</v>
      </c>
      <c r="U40" s="2">
        <v>2</v>
      </c>
      <c r="V40" s="2">
        <v>3</v>
      </c>
      <c r="W40" s="5">
        <v>5</v>
      </c>
      <c r="X40" s="4">
        <v>0</v>
      </c>
      <c r="Y40" s="2">
        <v>1</v>
      </c>
      <c r="Z40" s="2">
        <v>2</v>
      </c>
      <c r="AA40" s="2">
        <v>3</v>
      </c>
      <c r="AB40" s="5">
        <v>5</v>
      </c>
      <c r="AC40" s="3">
        <f t="shared" si="0"/>
        <v>1</v>
      </c>
      <c r="AD40" s="28">
        <v>0</v>
      </c>
      <c r="AE40" s="28">
        <v>0</v>
      </c>
      <c r="AF40" s="28">
        <v>0</v>
      </c>
      <c r="AG40" s="28">
        <v>0</v>
      </c>
      <c r="AH40" s="28">
        <v>1</v>
      </c>
    </row>
    <row r="41" spans="1:34" ht="15.75" thickBot="1" x14ac:dyDescent="0.3">
      <c r="A41" s="3">
        <f t="shared" si="1"/>
        <v>158</v>
      </c>
      <c r="B41" s="6" t="str">
        <f>VLOOKUP(A41,'Data area'!A:E,2,FALSE)</f>
        <v>SPT</v>
      </c>
      <c r="C41" s="3" t="str">
        <f>VLOOKUP(A41,'Data area'!A:E,5,FALSE)</f>
        <v>Randy Arndt</v>
      </c>
      <c r="D41" s="7">
        <v>0</v>
      </c>
      <c r="E41" s="2">
        <v>1</v>
      </c>
      <c r="F41" s="2">
        <v>2</v>
      </c>
      <c r="G41" s="2">
        <v>3</v>
      </c>
      <c r="H41" s="5">
        <v>5</v>
      </c>
      <c r="I41" s="4">
        <v>0</v>
      </c>
      <c r="J41" s="2">
        <v>1</v>
      </c>
      <c r="K41" s="2">
        <v>2</v>
      </c>
      <c r="L41" s="2">
        <v>3</v>
      </c>
      <c r="M41" s="5">
        <v>5</v>
      </c>
      <c r="N41" s="4">
        <v>0</v>
      </c>
      <c r="O41" s="2">
        <v>1</v>
      </c>
      <c r="P41" s="2">
        <v>2</v>
      </c>
      <c r="Q41" s="2">
        <v>3</v>
      </c>
      <c r="R41" s="5">
        <v>5</v>
      </c>
      <c r="S41" s="4">
        <v>0</v>
      </c>
      <c r="T41" s="2">
        <v>1</v>
      </c>
      <c r="U41" s="2">
        <v>2</v>
      </c>
      <c r="V41" s="2">
        <v>3</v>
      </c>
      <c r="W41" s="5">
        <v>5</v>
      </c>
      <c r="X41" s="4">
        <v>0</v>
      </c>
      <c r="Y41" s="2">
        <v>1</v>
      </c>
      <c r="Z41" s="2">
        <v>2</v>
      </c>
      <c r="AA41" s="2">
        <v>3</v>
      </c>
      <c r="AB41" s="5">
        <v>5</v>
      </c>
      <c r="AC41" s="3">
        <f t="shared" si="0"/>
        <v>2</v>
      </c>
      <c r="AD41" s="28">
        <v>1</v>
      </c>
      <c r="AE41" s="28">
        <v>1</v>
      </c>
      <c r="AF41" s="28">
        <v>0</v>
      </c>
      <c r="AG41" s="28">
        <v>0</v>
      </c>
      <c r="AH41" s="28">
        <v>0</v>
      </c>
    </row>
    <row r="42" spans="1:34" ht="15.75" thickBot="1" x14ac:dyDescent="0.3">
      <c r="A42" s="3">
        <f t="shared" si="1"/>
        <v>159</v>
      </c>
      <c r="B42" s="6" t="str">
        <f>VLOOKUP(A42,'Data area'!A:E,2,FALSE)</f>
        <v>BEG</v>
      </c>
      <c r="C42" s="3" t="str">
        <f>VLOOKUP(A42,'Data area'!A:E,5,FALSE)</f>
        <v>Kristie Bondeson</v>
      </c>
      <c r="D42" s="7">
        <v>0</v>
      </c>
      <c r="E42" s="2">
        <v>1</v>
      </c>
      <c r="F42" s="2">
        <v>2</v>
      </c>
      <c r="G42" s="2">
        <v>3</v>
      </c>
      <c r="H42" s="5">
        <v>5</v>
      </c>
      <c r="I42" s="4">
        <v>0</v>
      </c>
      <c r="J42" s="2">
        <v>1</v>
      </c>
      <c r="K42" s="2">
        <v>2</v>
      </c>
      <c r="L42" s="2">
        <v>3</v>
      </c>
      <c r="M42" s="5">
        <v>5</v>
      </c>
      <c r="N42" s="4">
        <v>0</v>
      </c>
      <c r="O42" s="2">
        <v>1</v>
      </c>
      <c r="P42" s="2">
        <v>2</v>
      </c>
      <c r="Q42" s="2">
        <v>3</v>
      </c>
      <c r="R42" s="5">
        <v>5</v>
      </c>
      <c r="S42" s="4">
        <v>0</v>
      </c>
      <c r="T42" s="2">
        <v>1</v>
      </c>
      <c r="U42" s="2">
        <v>2</v>
      </c>
      <c r="V42" s="2">
        <v>3</v>
      </c>
      <c r="W42" s="5">
        <v>5</v>
      </c>
      <c r="X42" s="4">
        <v>0</v>
      </c>
      <c r="Y42" s="2">
        <v>1</v>
      </c>
      <c r="Z42" s="2">
        <v>2</v>
      </c>
      <c r="AA42" s="2">
        <v>3</v>
      </c>
      <c r="AB42" s="5">
        <v>5</v>
      </c>
      <c r="AC42" s="3">
        <f t="shared" si="0"/>
        <v>2</v>
      </c>
      <c r="AD42" s="28">
        <v>2</v>
      </c>
      <c r="AE42" s="28">
        <v>0</v>
      </c>
      <c r="AF42" s="28">
        <v>0</v>
      </c>
      <c r="AG42" s="28">
        <v>0</v>
      </c>
      <c r="AH42" s="28">
        <v>0</v>
      </c>
    </row>
    <row r="43" spans="1:34" ht="15.75" thickBot="1" x14ac:dyDescent="0.3">
      <c r="A43" s="3">
        <f t="shared" si="1"/>
        <v>160</v>
      </c>
      <c r="B43" s="6" t="str">
        <f>VLOOKUP(A43,'Data area'!A:E,2,FALSE)</f>
        <v>SPT</v>
      </c>
      <c r="C43" s="3" t="str">
        <f>VLOOKUP(A43,'Data area'!A:E,5,FALSE)</f>
        <v>Brian Bondenon</v>
      </c>
      <c r="D43" s="11">
        <v>0</v>
      </c>
      <c r="E43" s="8">
        <v>1</v>
      </c>
      <c r="F43" s="8">
        <v>2</v>
      </c>
      <c r="G43" s="8">
        <v>3</v>
      </c>
      <c r="H43" s="10">
        <v>5</v>
      </c>
      <c r="I43" s="14">
        <v>0</v>
      </c>
      <c r="J43" s="8">
        <v>1</v>
      </c>
      <c r="K43" s="8">
        <v>2</v>
      </c>
      <c r="L43" s="8">
        <v>3</v>
      </c>
      <c r="M43" s="10">
        <v>5</v>
      </c>
      <c r="N43" s="14">
        <v>0</v>
      </c>
      <c r="O43" s="8">
        <v>1</v>
      </c>
      <c r="P43" s="8">
        <v>2</v>
      </c>
      <c r="Q43" s="8">
        <v>3</v>
      </c>
      <c r="R43" s="10">
        <v>5</v>
      </c>
      <c r="S43" s="14">
        <v>0</v>
      </c>
      <c r="T43" s="8">
        <v>1</v>
      </c>
      <c r="U43" s="8">
        <v>2</v>
      </c>
      <c r="V43" s="8">
        <v>3</v>
      </c>
      <c r="W43" s="10">
        <v>5</v>
      </c>
      <c r="X43" s="14">
        <v>0</v>
      </c>
      <c r="Y43" s="8">
        <v>1</v>
      </c>
      <c r="Z43" s="8">
        <v>2</v>
      </c>
      <c r="AA43" s="8">
        <v>3</v>
      </c>
      <c r="AB43" s="10">
        <v>5</v>
      </c>
      <c r="AC43" s="3">
        <f t="shared" si="0"/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</row>
    <row r="44" spans="1:34" ht="15.75" thickBot="1" x14ac:dyDescent="0.3">
      <c r="A44" s="25" t="s">
        <v>1</v>
      </c>
      <c r="B44" s="30" t="s">
        <v>0</v>
      </c>
      <c r="C44" s="25" t="s">
        <v>2</v>
      </c>
      <c r="D44" s="37" t="s">
        <v>4</v>
      </c>
      <c r="E44" s="39"/>
      <c r="F44" s="37"/>
      <c r="G44" s="37"/>
      <c r="H44" s="38"/>
      <c r="I44" s="36" t="s">
        <v>3</v>
      </c>
      <c r="J44" s="37"/>
      <c r="K44" s="37"/>
      <c r="L44" s="37"/>
      <c r="M44" s="38"/>
      <c r="N44" s="36" t="s">
        <v>5</v>
      </c>
      <c r="O44" s="37"/>
      <c r="P44" s="37"/>
      <c r="Q44" s="37"/>
      <c r="R44" s="38"/>
      <c r="S44" s="36" t="s">
        <v>6</v>
      </c>
      <c r="T44" s="37"/>
      <c r="U44" s="37"/>
      <c r="V44" s="37"/>
      <c r="W44" s="38"/>
      <c r="X44" s="36" t="s">
        <v>29</v>
      </c>
      <c r="Y44" s="37"/>
      <c r="Z44" s="37"/>
      <c r="AA44" s="37"/>
      <c r="AB44" s="38"/>
      <c r="AC44" s="3">
        <f t="shared" si="0"/>
        <v>0</v>
      </c>
      <c r="AD44" s="19"/>
      <c r="AE44" s="19"/>
      <c r="AF44" s="19"/>
      <c r="AG44" s="19"/>
      <c r="AH44" s="19"/>
    </row>
    <row r="45" spans="1:34" ht="15.75" thickBot="1" x14ac:dyDescent="0.3">
      <c r="A45" s="3">
        <f>+SUM(A43+1)</f>
        <v>161</v>
      </c>
      <c r="B45" s="6" t="str">
        <f>VLOOKUP(A45,'Data area'!A:E,2,FALSE)</f>
        <v>SPT</v>
      </c>
      <c r="C45" s="3" t="str">
        <f>VLOOKUP(A45,'Data area'!A:E,5,FALSE)</f>
        <v>Evan Brandenburg</v>
      </c>
      <c r="D45" s="13">
        <v>0</v>
      </c>
      <c r="E45" s="9">
        <v>1</v>
      </c>
      <c r="F45" s="9">
        <v>2</v>
      </c>
      <c r="G45" s="9">
        <v>3</v>
      </c>
      <c r="H45" s="12">
        <v>5</v>
      </c>
      <c r="I45" s="15">
        <v>0</v>
      </c>
      <c r="J45" s="9">
        <v>1</v>
      </c>
      <c r="K45" s="9">
        <v>2</v>
      </c>
      <c r="L45" s="9">
        <v>3</v>
      </c>
      <c r="M45" s="12">
        <v>5</v>
      </c>
      <c r="N45" s="15">
        <v>0</v>
      </c>
      <c r="O45" s="9">
        <v>1</v>
      </c>
      <c r="P45" s="9">
        <v>2</v>
      </c>
      <c r="Q45" s="9">
        <v>3</v>
      </c>
      <c r="R45" s="12">
        <v>5</v>
      </c>
      <c r="S45" s="15">
        <v>0</v>
      </c>
      <c r="T45" s="9">
        <v>1</v>
      </c>
      <c r="U45" s="9">
        <v>2</v>
      </c>
      <c r="V45" s="9">
        <v>3</v>
      </c>
      <c r="W45" s="12">
        <v>5</v>
      </c>
      <c r="X45" s="15">
        <v>0</v>
      </c>
      <c r="Y45" s="9">
        <v>1</v>
      </c>
      <c r="Z45" s="9">
        <v>2</v>
      </c>
      <c r="AA45" s="9">
        <v>3</v>
      </c>
      <c r="AB45" s="12">
        <v>5</v>
      </c>
      <c r="AC45" s="3">
        <f t="shared" si="0"/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ht="15.75" thickBot="1" x14ac:dyDescent="0.3">
      <c r="A46" s="3">
        <f>+SUM(A45+1)</f>
        <v>162</v>
      </c>
      <c r="B46" s="6" t="str">
        <f>VLOOKUP(A46,'Data area'!A:E,2,FALSE)</f>
        <v>INT</v>
      </c>
      <c r="C46" s="3" t="str">
        <f>VLOOKUP(A46,'Data area'!A:E,5,FALSE)</f>
        <v>Bill Cunningham</v>
      </c>
      <c r="D46" s="13">
        <v>0</v>
      </c>
      <c r="E46" s="9">
        <v>1</v>
      </c>
      <c r="F46" s="9">
        <v>2</v>
      </c>
      <c r="G46" s="9">
        <v>3</v>
      </c>
      <c r="H46" s="12">
        <v>5</v>
      </c>
      <c r="I46" s="15">
        <v>0</v>
      </c>
      <c r="J46" s="9">
        <v>1</v>
      </c>
      <c r="K46" s="9">
        <v>2</v>
      </c>
      <c r="L46" s="9">
        <v>3</v>
      </c>
      <c r="M46" s="12">
        <v>5</v>
      </c>
      <c r="N46" s="15">
        <v>0</v>
      </c>
      <c r="O46" s="9">
        <v>1</v>
      </c>
      <c r="P46" s="9">
        <v>2</v>
      </c>
      <c r="Q46" s="9">
        <v>3</v>
      </c>
      <c r="R46" s="12">
        <v>5</v>
      </c>
      <c r="S46" s="15">
        <v>0</v>
      </c>
      <c r="T46" s="9">
        <v>1</v>
      </c>
      <c r="U46" s="9">
        <v>2</v>
      </c>
      <c r="V46" s="9">
        <v>3</v>
      </c>
      <c r="W46" s="12">
        <v>5</v>
      </c>
      <c r="X46" s="15">
        <v>0</v>
      </c>
      <c r="Y46" s="9">
        <v>1</v>
      </c>
      <c r="Z46" s="9">
        <v>2</v>
      </c>
      <c r="AA46" s="9">
        <v>3</v>
      </c>
      <c r="AB46" s="12">
        <v>5</v>
      </c>
      <c r="AC46" s="3">
        <f t="shared" si="0"/>
        <v>18</v>
      </c>
      <c r="AD46" s="28">
        <v>5</v>
      </c>
      <c r="AE46" s="28">
        <v>5</v>
      </c>
      <c r="AF46" s="28">
        <v>1</v>
      </c>
      <c r="AG46" s="28">
        <v>2</v>
      </c>
      <c r="AH46" s="28">
        <v>5</v>
      </c>
    </row>
    <row r="47" spans="1:34" ht="15.75" thickBot="1" x14ac:dyDescent="0.3">
      <c r="A47" s="3">
        <f t="shared" ref="A47:A85" si="2">+SUM(A46+1)</f>
        <v>163</v>
      </c>
      <c r="B47" s="6" t="str">
        <f>VLOOKUP(A47,'Data area'!A:E,2,FALSE)</f>
        <v>NOV</v>
      </c>
      <c r="C47" s="3" t="str">
        <f>VLOOKUP(A47,'Data area'!A:E,5,FALSE)</f>
        <v>Tony Kramer</v>
      </c>
      <c r="D47" s="7">
        <v>0</v>
      </c>
      <c r="E47" s="2">
        <v>1</v>
      </c>
      <c r="F47" s="2">
        <v>2</v>
      </c>
      <c r="G47" s="2">
        <v>3</v>
      </c>
      <c r="H47" s="5">
        <v>5</v>
      </c>
      <c r="I47" s="4">
        <v>0</v>
      </c>
      <c r="J47" s="2">
        <v>1</v>
      </c>
      <c r="K47" s="2">
        <v>2</v>
      </c>
      <c r="L47" s="2">
        <v>3</v>
      </c>
      <c r="M47" s="5">
        <v>5</v>
      </c>
      <c r="N47" s="4">
        <v>0</v>
      </c>
      <c r="O47" s="2">
        <v>1</v>
      </c>
      <c r="P47" s="2">
        <v>2</v>
      </c>
      <c r="Q47" s="2">
        <v>3</v>
      </c>
      <c r="R47" s="5">
        <v>5</v>
      </c>
      <c r="S47" s="4">
        <v>0</v>
      </c>
      <c r="T47" s="2">
        <v>1</v>
      </c>
      <c r="U47" s="2">
        <v>2</v>
      </c>
      <c r="V47" s="2">
        <v>3</v>
      </c>
      <c r="W47" s="5">
        <v>5</v>
      </c>
      <c r="X47" s="4">
        <v>0</v>
      </c>
      <c r="Y47" s="2">
        <v>1</v>
      </c>
      <c r="Z47" s="2">
        <v>2</v>
      </c>
      <c r="AA47" s="2">
        <v>3</v>
      </c>
      <c r="AB47" s="5">
        <v>5</v>
      </c>
      <c r="AC47" s="3">
        <f t="shared" si="0"/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</row>
    <row r="48" spans="1:34" ht="15.75" thickBot="1" x14ac:dyDescent="0.3">
      <c r="A48" s="3">
        <f t="shared" si="2"/>
        <v>164</v>
      </c>
      <c r="B48" s="6" t="str">
        <f>VLOOKUP(A48,'Data area'!A:E,2,FALSE)</f>
        <v>int</v>
      </c>
      <c r="C48" s="3" t="str">
        <f>VLOOKUP(A48,'Data area'!A:E,5,FALSE)</f>
        <v>Phil Bonkoski</v>
      </c>
      <c r="D48" s="7">
        <v>0</v>
      </c>
      <c r="E48" s="2">
        <v>1</v>
      </c>
      <c r="F48" s="2">
        <v>2</v>
      </c>
      <c r="G48" s="2">
        <v>3</v>
      </c>
      <c r="H48" s="5">
        <v>5</v>
      </c>
      <c r="I48" s="4">
        <v>0</v>
      </c>
      <c r="J48" s="2">
        <v>1</v>
      </c>
      <c r="K48" s="2">
        <v>2</v>
      </c>
      <c r="L48" s="2">
        <v>3</v>
      </c>
      <c r="M48" s="5">
        <v>5</v>
      </c>
      <c r="N48" s="4">
        <v>0</v>
      </c>
      <c r="O48" s="2">
        <v>1</v>
      </c>
      <c r="P48" s="2">
        <v>2</v>
      </c>
      <c r="Q48" s="2">
        <v>3</v>
      </c>
      <c r="R48" s="5">
        <v>5</v>
      </c>
      <c r="S48" s="4">
        <v>0</v>
      </c>
      <c r="T48" s="2">
        <v>1</v>
      </c>
      <c r="U48" s="2">
        <v>2</v>
      </c>
      <c r="V48" s="2">
        <v>3</v>
      </c>
      <c r="W48" s="5">
        <v>5</v>
      </c>
      <c r="X48" s="4">
        <v>0</v>
      </c>
      <c r="Y48" s="2">
        <v>1</v>
      </c>
      <c r="Z48" s="2">
        <v>2</v>
      </c>
      <c r="AA48" s="2">
        <v>3</v>
      </c>
      <c r="AB48" s="5">
        <v>5</v>
      </c>
      <c r="AC48" s="3">
        <f t="shared" si="0"/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ht="15.75" thickBot="1" x14ac:dyDescent="0.3">
      <c r="A49" s="3">
        <f t="shared" si="2"/>
        <v>165</v>
      </c>
      <c r="B49" s="6" t="str">
        <f>VLOOKUP(A49,'Data area'!A:E,2,FALSE)</f>
        <v>NOV</v>
      </c>
      <c r="C49" s="3" t="str">
        <f>VLOOKUP(A49,'Data area'!A:E,5,FALSE)</f>
        <v>Simon Bach</v>
      </c>
      <c r="D49" s="7">
        <v>0</v>
      </c>
      <c r="E49" s="2">
        <v>1</v>
      </c>
      <c r="F49" s="2">
        <v>2</v>
      </c>
      <c r="G49" s="2">
        <v>3</v>
      </c>
      <c r="H49" s="5">
        <v>5</v>
      </c>
      <c r="I49" s="4">
        <v>0</v>
      </c>
      <c r="J49" s="2">
        <v>1</v>
      </c>
      <c r="K49" s="2">
        <v>2</v>
      </c>
      <c r="L49" s="2">
        <v>3</v>
      </c>
      <c r="M49" s="5">
        <v>5</v>
      </c>
      <c r="N49" s="4">
        <v>0</v>
      </c>
      <c r="O49" s="2">
        <v>1</v>
      </c>
      <c r="P49" s="2">
        <v>2</v>
      </c>
      <c r="Q49" s="2">
        <v>3</v>
      </c>
      <c r="R49" s="5">
        <v>5</v>
      </c>
      <c r="S49" s="4">
        <v>0</v>
      </c>
      <c r="T49" s="2">
        <v>1</v>
      </c>
      <c r="U49" s="2">
        <v>2</v>
      </c>
      <c r="V49" s="2">
        <v>3</v>
      </c>
      <c r="W49" s="5">
        <v>5</v>
      </c>
      <c r="X49" s="4">
        <v>0</v>
      </c>
      <c r="Y49" s="2">
        <v>1</v>
      </c>
      <c r="Z49" s="2">
        <v>2</v>
      </c>
      <c r="AA49" s="2">
        <v>3</v>
      </c>
      <c r="AB49" s="5">
        <v>5</v>
      </c>
      <c r="AC49" s="3">
        <f t="shared" si="0"/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</row>
    <row r="50" spans="1:34" ht="15.75" thickBot="1" x14ac:dyDescent="0.3">
      <c r="A50" s="3">
        <f t="shared" si="2"/>
        <v>166</v>
      </c>
      <c r="B50" s="6" t="str">
        <f>VLOOKUP(A50,'Data area'!A:E,2,FALSE)</f>
        <v>SPT</v>
      </c>
      <c r="C50" s="3" t="str">
        <f>VLOOKUP(A50,'Data area'!A:E,5,FALSE)</f>
        <v>Kunio Watanabee</v>
      </c>
      <c r="D50" s="7">
        <v>0</v>
      </c>
      <c r="E50" s="2">
        <v>1</v>
      </c>
      <c r="F50" s="2">
        <v>2</v>
      </c>
      <c r="G50" s="2">
        <v>3</v>
      </c>
      <c r="H50" s="5">
        <v>5</v>
      </c>
      <c r="I50" s="4">
        <v>0</v>
      </c>
      <c r="J50" s="2">
        <v>1</v>
      </c>
      <c r="K50" s="2">
        <v>2</v>
      </c>
      <c r="L50" s="2">
        <v>3</v>
      </c>
      <c r="M50" s="5">
        <v>5</v>
      </c>
      <c r="N50" s="4">
        <v>0</v>
      </c>
      <c r="O50" s="2">
        <v>1</v>
      </c>
      <c r="P50" s="2">
        <v>2</v>
      </c>
      <c r="Q50" s="2">
        <v>3</v>
      </c>
      <c r="R50" s="5">
        <v>5</v>
      </c>
      <c r="S50" s="4">
        <v>0</v>
      </c>
      <c r="T50" s="2">
        <v>1</v>
      </c>
      <c r="U50" s="2">
        <v>2</v>
      </c>
      <c r="V50" s="2">
        <v>3</v>
      </c>
      <c r="W50" s="5">
        <v>5</v>
      </c>
      <c r="X50" s="4">
        <v>0</v>
      </c>
      <c r="Y50" s="2">
        <v>1</v>
      </c>
      <c r="Z50" s="2">
        <v>2</v>
      </c>
      <c r="AA50" s="2">
        <v>3</v>
      </c>
      <c r="AB50" s="5">
        <v>5</v>
      </c>
      <c r="AC50" s="3">
        <f t="shared" si="0"/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ht="15.75" thickBot="1" x14ac:dyDescent="0.3">
      <c r="A51" s="3">
        <f t="shared" si="2"/>
        <v>167</v>
      </c>
      <c r="B51" s="6" t="str">
        <f>VLOOKUP(A51,'Data area'!A:E,2,FALSE)</f>
        <v>EXP</v>
      </c>
      <c r="C51" s="3" t="str">
        <f>VLOOKUP(A51,'Data area'!A:E,5,FALSE)</f>
        <v>Daiki Watanabee</v>
      </c>
      <c r="D51" s="7">
        <v>0</v>
      </c>
      <c r="E51" s="2">
        <v>1</v>
      </c>
      <c r="F51" s="2">
        <v>2</v>
      </c>
      <c r="G51" s="2">
        <v>3</v>
      </c>
      <c r="H51" s="5">
        <v>5</v>
      </c>
      <c r="I51" s="4">
        <v>0</v>
      </c>
      <c r="J51" s="2">
        <v>1</v>
      </c>
      <c r="K51" s="2">
        <v>2</v>
      </c>
      <c r="L51" s="2">
        <v>3</v>
      </c>
      <c r="M51" s="5">
        <v>5</v>
      </c>
      <c r="N51" s="4">
        <v>0</v>
      </c>
      <c r="O51" s="2">
        <v>1</v>
      </c>
      <c r="P51" s="2">
        <v>2</v>
      </c>
      <c r="Q51" s="2">
        <v>3</v>
      </c>
      <c r="R51" s="5">
        <v>5</v>
      </c>
      <c r="S51" s="4">
        <v>0</v>
      </c>
      <c r="T51" s="2">
        <v>1</v>
      </c>
      <c r="U51" s="2">
        <v>2</v>
      </c>
      <c r="V51" s="2">
        <v>3</v>
      </c>
      <c r="W51" s="5">
        <v>5</v>
      </c>
      <c r="X51" s="4">
        <v>0</v>
      </c>
      <c r="Y51" s="2">
        <v>1</v>
      </c>
      <c r="Z51" s="2">
        <v>2</v>
      </c>
      <c r="AA51" s="2">
        <v>3</v>
      </c>
      <c r="AB51" s="5">
        <v>5</v>
      </c>
      <c r="AC51" s="3">
        <f t="shared" si="0"/>
        <v>1</v>
      </c>
      <c r="AD51" s="28">
        <v>0</v>
      </c>
      <c r="AE51" s="28">
        <v>0</v>
      </c>
      <c r="AF51" s="28">
        <v>1</v>
      </c>
      <c r="AG51" s="28">
        <v>0</v>
      </c>
      <c r="AH51" s="28">
        <v>0</v>
      </c>
    </row>
    <row r="52" spans="1:34" ht="15.75" thickBot="1" x14ac:dyDescent="0.3">
      <c r="A52" s="3">
        <f t="shared" si="2"/>
        <v>168</v>
      </c>
      <c r="B52" s="6" t="str">
        <f>VLOOKUP(A52,'Data area'!A:E,2,FALSE)</f>
        <v>NOV</v>
      </c>
      <c r="C52" s="3" t="str">
        <f>VLOOKUP(A52,'Data area'!A:E,5,FALSE)</f>
        <v>Ryan Daniels</v>
      </c>
      <c r="D52" s="7">
        <v>0</v>
      </c>
      <c r="E52" s="2">
        <v>1</v>
      </c>
      <c r="F52" s="2">
        <v>2</v>
      </c>
      <c r="G52" s="2">
        <v>3</v>
      </c>
      <c r="H52" s="5">
        <v>5</v>
      </c>
      <c r="I52" s="4">
        <v>0</v>
      </c>
      <c r="J52" s="2">
        <v>1</v>
      </c>
      <c r="K52" s="2">
        <v>2</v>
      </c>
      <c r="L52" s="2">
        <v>3</v>
      </c>
      <c r="M52" s="5">
        <v>5</v>
      </c>
      <c r="N52" s="4">
        <v>0</v>
      </c>
      <c r="O52" s="2">
        <v>1</v>
      </c>
      <c r="P52" s="2">
        <v>2</v>
      </c>
      <c r="Q52" s="2">
        <v>3</v>
      </c>
      <c r="R52" s="5">
        <v>5</v>
      </c>
      <c r="S52" s="4">
        <v>0</v>
      </c>
      <c r="T52" s="2">
        <v>1</v>
      </c>
      <c r="U52" s="2">
        <v>2</v>
      </c>
      <c r="V52" s="2">
        <v>3</v>
      </c>
      <c r="W52" s="5">
        <v>5</v>
      </c>
      <c r="X52" s="4">
        <v>0</v>
      </c>
      <c r="Y52" s="2">
        <v>1</v>
      </c>
      <c r="Z52" s="2">
        <v>2</v>
      </c>
      <c r="AA52" s="2">
        <v>3</v>
      </c>
      <c r="AB52" s="5">
        <v>5</v>
      </c>
      <c r="AC52" s="3">
        <f t="shared" si="0"/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</row>
    <row r="53" spans="1:34" ht="15.75" thickBot="1" x14ac:dyDescent="0.3">
      <c r="A53" s="3">
        <f t="shared" si="2"/>
        <v>169</v>
      </c>
      <c r="B53" s="6">
        <f>VLOOKUP(A53,'Data area'!A:E,2,FALSE)</f>
        <v>0</v>
      </c>
      <c r="C53" s="3" t="str">
        <f>VLOOKUP(A53,'Data area'!A:E,5,FALSE)</f>
        <v xml:space="preserve"> </v>
      </c>
      <c r="D53" s="7">
        <v>0</v>
      </c>
      <c r="E53" s="2">
        <v>1</v>
      </c>
      <c r="F53" s="2">
        <v>2</v>
      </c>
      <c r="G53" s="2">
        <v>3</v>
      </c>
      <c r="H53" s="5">
        <v>5</v>
      </c>
      <c r="I53" s="4">
        <v>0</v>
      </c>
      <c r="J53" s="2">
        <v>1</v>
      </c>
      <c r="K53" s="2">
        <v>2</v>
      </c>
      <c r="L53" s="2">
        <v>3</v>
      </c>
      <c r="M53" s="5">
        <v>5</v>
      </c>
      <c r="N53" s="4">
        <v>0</v>
      </c>
      <c r="O53" s="2">
        <v>1</v>
      </c>
      <c r="P53" s="2">
        <v>2</v>
      </c>
      <c r="Q53" s="2">
        <v>3</v>
      </c>
      <c r="R53" s="5">
        <v>5</v>
      </c>
      <c r="S53" s="4">
        <v>0</v>
      </c>
      <c r="T53" s="2">
        <v>1</v>
      </c>
      <c r="U53" s="2">
        <v>2</v>
      </c>
      <c r="V53" s="2">
        <v>3</v>
      </c>
      <c r="W53" s="5">
        <v>5</v>
      </c>
      <c r="X53" s="4">
        <v>0</v>
      </c>
      <c r="Y53" s="2">
        <v>1</v>
      </c>
      <c r="Z53" s="2">
        <v>2</v>
      </c>
      <c r="AA53" s="2">
        <v>3</v>
      </c>
      <c r="AB53" s="5">
        <v>5</v>
      </c>
      <c r="AC53" s="3">
        <f t="shared" si="0"/>
        <v>0</v>
      </c>
      <c r="AD53" s="28"/>
      <c r="AE53" s="28"/>
      <c r="AF53" s="28"/>
      <c r="AG53" s="28"/>
      <c r="AH53" s="28"/>
    </row>
    <row r="54" spans="1:34" ht="15.75" thickBot="1" x14ac:dyDescent="0.3">
      <c r="A54" s="3">
        <f t="shared" si="2"/>
        <v>170</v>
      </c>
      <c r="B54" s="6">
        <f>VLOOKUP(A54,'Data area'!A:E,2,FALSE)</f>
        <v>0</v>
      </c>
      <c r="C54" s="3" t="str">
        <f>VLOOKUP(A54,'Data area'!A:E,5,FALSE)</f>
        <v xml:space="preserve"> </v>
      </c>
      <c r="D54" s="7">
        <v>0</v>
      </c>
      <c r="E54" s="2">
        <v>1</v>
      </c>
      <c r="F54" s="2">
        <v>2</v>
      </c>
      <c r="G54" s="2">
        <v>3</v>
      </c>
      <c r="H54" s="5">
        <v>5</v>
      </c>
      <c r="I54" s="4">
        <v>0</v>
      </c>
      <c r="J54" s="2">
        <v>1</v>
      </c>
      <c r="K54" s="2">
        <v>2</v>
      </c>
      <c r="L54" s="2">
        <v>3</v>
      </c>
      <c r="M54" s="5">
        <v>5</v>
      </c>
      <c r="N54" s="4">
        <v>0</v>
      </c>
      <c r="O54" s="2">
        <v>1</v>
      </c>
      <c r="P54" s="2">
        <v>2</v>
      </c>
      <c r="Q54" s="2">
        <v>3</v>
      </c>
      <c r="R54" s="5">
        <v>5</v>
      </c>
      <c r="S54" s="4">
        <v>0</v>
      </c>
      <c r="T54" s="2">
        <v>1</v>
      </c>
      <c r="U54" s="2">
        <v>2</v>
      </c>
      <c r="V54" s="2">
        <v>3</v>
      </c>
      <c r="W54" s="5">
        <v>5</v>
      </c>
      <c r="X54" s="4">
        <v>0</v>
      </c>
      <c r="Y54" s="2">
        <v>1</v>
      </c>
      <c r="Z54" s="2">
        <v>2</v>
      </c>
      <c r="AA54" s="2">
        <v>3</v>
      </c>
      <c r="AB54" s="5">
        <v>5</v>
      </c>
      <c r="AC54" s="3">
        <f t="shared" si="0"/>
        <v>0</v>
      </c>
      <c r="AD54" s="28"/>
      <c r="AE54" s="28"/>
      <c r="AF54" s="28"/>
      <c r="AG54" s="28"/>
      <c r="AH54" s="28"/>
    </row>
    <row r="55" spans="1:34" ht="15.75" thickBot="1" x14ac:dyDescent="0.3">
      <c r="A55" s="3">
        <f t="shared" si="2"/>
        <v>171</v>
      </c>
      <c r="B55" s="6">
        <f>VLOOKUP(A55,'Data area'!A:E,2,FALSE)</f>
        <v>0</v>
      </c>
      <c r="C55" s="3" t="str">
        <f>VLOOKUP(A55,'Data area'!A:E,5,FALSE)</f>
        <v xml:space="preserve"> </v>
      </c>
      <c r="D55" s="7">
        <v>0</v>
      </c>
      <c r="E55" s="2">
        <v>1</v>
      </c>
      <c r="F55" s="2">
        <v>2</v>
      </c>
      <c r="G55" s="2">
        <v>3</v>
      </c>
      <c r="H55" s="5">
        <v>5</v>
      </c>
      <c r="I55" s="4">
        <v>0</v>
      </c>
      <c r="J55" s="2">
        <v>1</v>
      </c>
      <c r="K55" s="2">
        <v>2</v>
      </c>
      <c r="L55" s="2">
        <v>3</v>
      </c>
      <c r="M55" s="5">
        <v>5</v>
      </c>
      <c r="N55" s="4">
        <v>0</v>
      </c>
      <c r="O55" s="2">
        <v>1</v>
      </c>
      <c r="P55" s="2">
        <v>2</v>
      </c>
      <c r="Q55" s="2">
        <v>3</v>
      </c>
      <c r="R55" s="5">
        <v>5</v>
      </c>
      <c r="S55" s="4">
        <v>0</v>
      </c>
      <c r="T55" s="2">
        <v>1</v>
      </c>
      <c r="U55" s="2">
        <v>2</v>
      </c>
      <c r="V55" s="2">
        <v>3</v>
      </c>
      <c r="W55" s="5">
        <v>5</v>
      </c>
      <c r="X55" s="4">
        <v>0</v>
      </c>
      <c r="Y55" s="2">
        <v>1</v>
      </c>
      <c r="Z55" s="2">
        <v>2</v>
      </c>
      <c r="AA55" s="2">
        <v>3</v>
      </c>
      <c r="AB55" s="5">
        <v>5</v>
      </c>
      <c r="AC55" s="3">
        <f t="shared" si="0"/>
        <v>0</v>
      </c>
      <c r="AD55" s="28"/>
      <c r="AE55" s="28"/>
      <c r="AF55" s="28"/>
      <c r="AG55" s="28"/>
      <c r="AH55" s="28"/>
    </row>
    <row r="56" spans="1:34" ht="15.75" thickBot="1" x14ac:dyDescent="0.3">
      <c r="A56" s="3">
        <f t="shared" si="2"/>
        <v>172</v>
      </c>
      <c r="B56" s="6">
        <f>VLOOKUP(A56,'Data area'!A:E,2,FALSE)</f>
        <v>0</v>
      </c>
      <c r="C56" s="3" t="str">
        <f>VLOOKUP(A56,'Data area'!A:E,5,FALSE)</f>
        <v xml:space="preserve"> </v>
      </c>
      <c r="D56" s="7">
        <v>0</v>
      </c>
      <c r="E56" s="2">
        <v>1</v>
      </c>
      <c r="F56" s="2">
        <v>2</v>
      </c>
      <c r="G56" s="2">
        <v>3</v>
      </c>
      <c r="H56" s="5">
        <v>5</v>
      </c>
      <c r="I56" s="4">
        <v>0</v>
      </c>
      <c r="J56" s="2">
        <v>1</v>
      </c>
      <c r="K56" s="2">
        <v>2</v>
      </c>
      <c r="L56" s="2">
        <v>3</v>
      </c>
      <c r="M56" s="5">
        <v>5</v>
      </c>
      <c r="N56" s="4">
        <v>0</v>
      </c>
      <c r="O56" s="2">
        <v>1</v>
      </c>
      <c r="P56" s="2">
        <v>2</v>
      </c>
      <c r="Q56" s="2">
        <v>3</v>
      </c>
      <c r="R56" s="5">
        <v>5</v>
      </c>
      <c r="S56" s="4">
        <v>0</v>
      </c>
      <c r="T56" s="2">
        <v>1</v>
      </c>
      <c r="U56" s="2">
        <v>2</v>
      </c>
      <c r="V56" s="2">
        <v>3</v>
      </c>
      <c r="W56" s="5">
        <v>5</v>
      </c>
      <c r="X56" s="4">
        <v>0</v>
      </c>
      <c r="Y56" s="2">
        <v>1</v>
      </c>
      <c r="Z56" s="2">
        <v>2</v>
      </c>
      <c r="AA56" s="2">
        <v>3</v>
      </c>
      <c r="AB56" s="5">
        <v>5</v>
      </c>
      <c r="AC56" s="3">
        <f t="shared" si="0"/>
        <v>0</v>
      </c>
      <c r="AD56" s="28"/>
      <c r="AE56" s="28"/>
      <c r="AF56" s="28"/>
      <c r="AG56" s="28"/>
      <c r="AH56" s="28"/>
    </row>
    <row r="57" spans="1:34" ht="15.75" thickBot="1" x14ac:dyDescent="0.3">
      <c r="A57" s="3">
        <f t="shared" si="2"/>
        <v>173</v>
      </c>
      <c r="B57" s="6">
        <f>VLOOKUP(A57,'Data area'!A:E,2,FALSE)</f>
        <v>0</v>
      </c>
      <c r="C57" s="3" t="str">
        <f>VLOOKUP(A57,'Data area'!A:E,5,FALSE)</f>
        <v xml:space="preserve"> </v>
      </c>
      <c r="D57" s="7">
        <v>0</v>
      </c>
      <c r="E57" s="2">
        <v>1</v>
      </c>
      <c r="F57" s="2">
        <v>2</v>
      </c>
      <c r="G57" s="2">
        <v>3</v>
      </c>
      <c r="H57" s="5">
        <v>5</v>
      </c>
      <c r="I57" s="4">
        <v>0</v>
      </c>
      <c r="J57" s="2">
        <v>1</v>
      </c>
      <c r="K57" s="2">
        <v>2</v>
      </c>
      <c r="L57" s="2">
        <v>3</v>
      </c>
      <c r="M57" s="5">
        <v>5</v>
      </c>
      <c r="N57" s="4">
        <v>0</v>
      </c>
      <c r="O57" s="2">
        <v>1</v>
      </c>
      <c r="P57" s="2">
        <v>2</v>
      </c>
      <c r="Q57" s="2">
        <v>3</v>
      </c>
      <c r="R57" s="5">
        <v>5</v>
      </c>
      <c r="S57" s="4">
        <v>0</v>
      </c>
      <c r="T57" s="2">
        <v>1</v>
      </c>
      <c r="U57" s="2">
        <v>2</v>
      </c>
      <c r="V57" s="2">
        <v>3</v>
      </c>
      <c r="W57" s="5">
        <v>5</v>
      </c>
      <c r="X57" s="4">
        <v>0</v>
      </c>
      <c r="Y57" s="2">
        <v>1</v>
      </c>
      <c r="Z57" s="2">
        <v>2</v>
      </c>
      <c r="AA57" s="2">
        <v>3</v>
      </c>
      <c r="AB57" s="5">
        <v>5</v>
      </c>
      <c r="AC57" s="3">
        <f t="shared" si="0"/>
        <v>0</v>
      </c>
      <c r="AD57" s="28"/>
      <c r="AE57" s="28"/>
      <c r="AF57" s="28"/>
      <c r="AG57" s="28"/>
      <c r="AH57" s="28"/>
    </row>
    <row r="58" spans="1:34" ht="15.75" thickBot="1" x14ac:dyDescent="0.3">
      <c r="A58" s="3">
        <f t="shared" si="2"/>
        <v>174</v>
      </c>
      <c r="B58" s="6">
        <f>VLOOKUP(A58,'Data area'!A:E,2,FALSE)</f>
        <v>0</v>
      </c>
      <c r="C58" s="3" t="str">
        <f>VLOOKUP(A58,'Data area'!A:E,5,FALSE)</f>
        <v xml:space="preserve"> </v>
      </c>
      <c r="D58" s="7">
        <v>0</v>
      </c>
      <c r="E58" s="2">
        <v>1</v>
      </c>
      <c r="F58" s="2">
        <v>2</v>
      </c>
      <c r="G58" s="2">
        <v>3</v>
      </c>
      <c r="H58" s="5">
        <v>5</v>
      </c>
      <c r="I58" s="4">
        <v>0</v>
      </c>
      <c r="J58" s="2">
        <v>1</v>
      </c>
      <c r="K58" s="2">
        <v>2</v>
      </c>
      <c r="L58" s="2">
        <v>3</v>
      </c>
      <c r="M58" s="5">
        <v>5</v>
      </c>
      <c r="N58" s="4">
        <v>0</v>
      </c>
      <c r="O58" s="2">
        <v>1</v>
      </c>
      <c r="P58" s="2">
        <v>2</v>
      </c>
      <c r="Q58" s="2">
        <v>3</v>
      </c>
      <c r="R58" s="5">
        <v>5</v>
      </c>
      <c r="S58" s="4">
        <v>0</v>
      </c>
      <c r="T58" s="2">
        <v>1</v>
      </c>
      <c r="U58" s="2">
        <v>2</v>
      </c>
      <c r="V58" s="2">
        <v>3</v>
      </c>
      <c r="W58" s="5">
        <v>5</v>
      </c>
      <c r="X58" s="4">
        <v>0</v>
      </c>
      <c r="Y58" s="2">
        <v>1</v>
      </c>
      <c r="Z58" s="2">
        <v>2</v>
      </c>
      <c r="AA58" s="2">
        <v>3</v>
      </c>
      <c r="AB58" s="5">
        <v>5</v>
      </c>
      <c r="AC58" s="3">
        <f t="shared" si="0"/>
        <v>0</v>
      </c>
      <c r="AD58" s="28"/>
      <c r="AE58" s="28"/>
      <c r="AF58" s="28"/>
      <c r="AG58" s="28"/>
      <c r="AH58" s="28"/>
    </row>
    <row r="59" spans="1:34" ht="15.75" thickBot="1" x14ac:dyDescent="0.3">
      <c r="A59" s="3">
        <f t="shared" si="2"/>
        <v>175</v>
      </c>
      <c r="B59" s="6">
        <f>VLOOKUP(A59,'Data area'!A:E,2,FALSE)</f>
        <v>0</v>
      </c>
      <c r="C59" s="3" t="str">
        <f>VLOOKUP(A59,'Data area'!A:E,5,FALSE)</f>
        <v xml:space="preserve"> </v>
      </c>
      <c r="D59" s="7">
        <v>0</v>
      </c>
      <c r="E59" s="2">
        <v>1</v>
      </c>
      <c r="F59" s="2">
        <v>2</v>
      </c>
      <c r="G59" s="2">
        <v>3</v>
      </c>
      <c r="H59" s="5">
        <v>5</v>
      </c>
      <c r="I59" s="4">
        <v>0</v>
      </c>
      <c r="J59" s="2">
        <v>1</v>
      </c>
      <c r="K59" s="2">
        <v>2</v>
      </c>
      <c r="L59" s="2">
        <v>3</v>
      </c>
      <c r="M59" s="5">
        <v>5</v>
      </c>
      <c r="N59" s="4">
        <v>0</v>
      </c>
      <c r="O59" s="2">
        <v>1</v>
      </c>
      <c r="P59" s="2">
        <v>2</v>
      </c>
      <c r="Q59" s="2">
        <v>3</v>
      </c>
      <c r="R59" s="5">
        <v>5</v>
      </c>
      <c r="S59" s="4">
        <v>0</v>
      </c>
      <c r="T59" s="2">
        <v>1</v>
      </c>
      <c r="U59" s="2">
        <v>2</v>
      </c>
      <c r="V59" s="2">
        <v>3</v>
      </c>
      <c r="W59" s="5">
        <v>5</v>
      </c>
      <c r="X59" s="4">
        <v>0</v>
      </c>
      <c r="Y59" s="2">
        <v>1</v>
      </c>
      <c r="Z59" s="2">
        <v>2</v>
      </c>
      <c r="AA59" s="2">
        <v>3</v>
      </c>
      <c r="AB59" s="5">
        <v>5</v>
      </c>
      <c r="AC59" s="3">
        <f t="shared" si="0"/>
        <v>0</v>
      </c>
      <c r="AD59" s="28"/>
      <c r="AE59" s="28"/>
      <c r="AF59" s="28"/>
      <c r="AG59" s="28"/>
      <c r="AH59" s="28"/>
    </row>
    <row r="60" spans="1:34" ht="15.75" thickBot="1" x14ac:dyDescent="0.3">
      <c r="A60" s="3">
        <f t="shared" si="2"/>
        <v>176</v>
      </c>
      <c r="B60" s="6">
        <f>VLOOKUP(A60,'Data area'!A:E,2,FALSE)</f>
        <v>0</v>
      </c>
      <c r="C60" s="3" t="str">
        <f>VLOOKUP(A60,'Data area'!A:E,5,FALSE)</f>
        <v xml:space="preserve"> </v>
      </c>
      <c r="D60" s="7">
        <v>0</v>
      </c>
      <c r="E60" s="2">
        <v>1</v>
      </c>
      <c r="F60" s="2">
        <v>2</v>
      </c>
      <c r="G60" s="2">
        <v>3</v>
      </c>
      <c r="H60" s="5">
        <v>5</v>
      </c>
      <c r="I60" s="4">
        <v>0</v>
      </c>
      <c r="J60" s="2">
        <v>1</v>
      </c>
      <c r="K60" s="2">
        <v>2</v>
      </c>
      <c r="L60" s="2">
        <v>3</v>
      </c>
      <c r="M60" s="5">
        <v>5</v>
      </c>
      <c r="N60" s="4">
        <v>0</v>
      </c>
      <c r="O60" s="2">
        <v>1</v>
      </c>
      <c r="P60" s="2">
        <v>2</v>
      </c>
      <c r="Q60" s="2">
        <v>3</v>
      </c>
      <c r="R60" s="5">
        <v>5</v>
      </c>
      <c r="S60" s="4">
        <v>0</v>
      </c>
      <c r="T60" s="2">
        <v>1</v>
      </c>
      <c r="U60" s="2">
        <v>2</v>
      </c>
      <c r="V60" s="2">
        <v>3</v>
      </c>
      <c r="W60" s="5">
        <v>5</v>
      </c>
      <c r="X60" s="4">
        <v>0</v>
      </c>
      <c r="Y60" s="2">
        <v>1</v>
      </c>
      <c r="Z60" s="2">
        <v>2</v>
      </c>
      <c r="AA60" s="2">
        <v>3</v>
      </c>
      <c r="AB60" s="5">
        <v>5</v>
      </c>
      <c r="AC60" s="3">
        <f t="shared" si="0"/>
        <v>0</v>
      </c>
      <c r="AD60" s="28"/>
      <c r="AE60" s="28"/>
      <c r="AF60" s="28"/>
      <c r="AG60" s="28"/>
      <c r="AH60" s="28"/>
    </row>
    <row r="61" spans="1:34" ht="15.75" thickBot="1" x14ac:dyDescent="0.3">
      <c r="A61" s="3">
        <f t="shared" si="2"/>
        <v>177</v>
      </c>
      <c r="B61" s="6">
        <f>VLOOKUP(A61,'Data area'!A:E,2,FALSE)</f>
        <v>0</v>
      </c>
      <c r="C61" s="3" t="str">
        <f>VLOOKUP(A61,'Data area'!A:E,5,FALSE)</f>
        <v xml:space="preserve"> </v>
      </c>
      <c r="D61" s="7">
        <v>0</v>
      </c>
      <c r="E61" s="2">
        <v>1</v>
      </c>
      <c r="F61" s="2">
        <v>2</v>
      </c>
      <c r="G61" s="2">
        <v>3</v>
      </c>
      <c r="H61" s="5">
        <v>5</v>
      </c>
      <c r="I61" s="4">
        <v>0</v>
      </c>
      <c r="J61" s="2">
        <v>1</v>
      </c>
      <c r="K61" s="2">
        <v>2</v>
      </c>
      <c r="L61" s="2">
        <v>3</v>
      </c>
      <c r="M61" s="5">
        <v>5</v>
      </c>
      <c r="N61" s="4">
        <v>0</v>
      </c>
      <c r="O61" s="2">
        <v>1</v>
      </c>
      <c r="P61" s="2">
        <v>2</v>
      </c>
      <c r="Q61" s="2">
        <v>3</v>
      </c>
      <c r="R61" s="5">
        <v>5</v>
      </c>
      <c r="S61" s="4">
        <v>0</v>
      </c>
      <c r="T61" s="2">
        <v>1</v>
      </c>
      <c r="U61" s="2">
        <v>2</v>
      </c>
      <c r="V61" s="2">
        <v>3</v>
      </c>
      <c r="W61" s="5">
        <v>5</v>
      </c>
      <c r="X61" s="4">
        <v>0</v>
      </c>
      <c r="Y61" s="2">
        <v>1</v>
      </c>
      <c r="Z61" s="2">
        <v>2</v>
      </c>
      <c r="AA61" s="2">
        <v>3</v>
      </c>
      <c r="AB61" s="5">
        <v>5</v>
      </c>
      <c r="AC61" s="3">
        <f t="shared" si="0"/>
        <v>0</v>
      </c>
      <c r="AD61" s="28"/>
      <c r="AE61" s="28"/>
      <c r="AF61" s="28"/>
      <c r="AG61" s="28"/>
      <c r="AH61" s="28"/>
    </row>
    <row r="62" spans="1:34" ht="15.75" thickBot="1" x14ac:dyDescent="0.3">
      <c r="A62" s="3">
        <f t="shared" si="2"/>
        <v>178</v>
      </c>
      <c r="B62" s="6">
        <f>VLOOKUP(A62,'Data area'!A:E,2,FALSE)</f>
        <v>0</v>
      </c>
      <c r="C62" s="3" t="str">
        <f>VLOOKUP(A62,'Data area'!A:E,5,FALSE)</f>
        <v xml:space="preserve"> </v>
      </c>
      <c r="D62" s="7">
        <v>0</v>
      </c>
      <c r="E62" s="2">
        <v>1</v>
      </c>
      <c r="F62" s="2">
        <v>2</v>
      </c>
      <c r="G62" s="2">
        <v>3</v>
      </c>
      <c r="H62" s="5">
        <v>5</v>
      </c>
      <c r="I62" s="4">
        <v>0</v>
      </c>
      <c r="J62" s="2">
        <v>1</v>
      </c>
      <c r="K62" s="2">
        <v>2</v>
      </c>
      <c r="L62" s="2">
        <v>3</v>
      </c>
      <c r="M62" s="5">
        <v>5</v>
      </c>
      <c r="N62" s="4">
        <v>0</v>
      </c>
      <c r="O62" s="2">
        <v>1</v>
      </c>
      <c r="P62" s="2">
        <v>2</v>
      </c>
      <c r="Q62" s="2">
        <v>3</v>
      </c>
      <c r="R62" s="5">
        <v>5</v>
      </c>
      <c r="S62" s="4">
        <v>0</v>
      </c>
      <c r="T62" s="2">
        <v>1</v>
      </c>
      <c r="U62" s="2">
        <v>2</v>
      </c>
      <c r="V62" s="2">
        <v>3</v>
      </c>
      <c r="W62" s="5">
        <v>5</v>
      </c>
      <c r="X62" s="4">
        <v>0</v>
      </c>
      <c r="Y62" s="2">
        <v>1</v>
      </c>
      <c r="Z62" s="2">
        <v>2</v>
      </c>
      <c r="AA62" s="2">
        <v>3</v>
      </c>
      <c r="AB62" s="5">
        <v>5</v>
      </c>
      <c r="AC62" s="3">
        <f t="shared" si="0"/>
        <v>0</v>
      </c>
      <c r="AD62" s="28"/>
      <c r="AE62" s="28"/>
      <c r="AF62" s="28"/>
      <c r="AG62" s="28"/>
      <c r="AH62" s="28"/>
    </row>
    <row r="63" spans="1:34" ht="15.75" thickBot="1" x14ac:dyDescent="0.3">
      <c r="A63" s="3">
        <f t="shared" si="2"/>
        <v>179</v>
      </c>
      <c r="B63" s="6">
        <f>VLOOKUP(A63,'Data area'!A:E,2,FALSE)</f>
        <v>0</v>
      </c>
      <c r="C63" s="3" t="str">
        <f>VLOOKUP(A63,'Data area'!A:E,5,FALSE)</f>
        <v xml:space="preserve"> </v>
      </c>
      <c r="D63" s="7">
        <v>0</v>
      </c>
      <c r="E63" s="2">
        <v>1</v>
      </c>
      <c r="F63" s="2">
        <v>2</v>
      </c>
      <c r="G63" s="2">
        <v>3</v>
      </c>
      <c r="H63" s="5">
        <v>5</v>
      </c>
      <c r="I63" s="4">
        <v>0</v>
      </c>
      <c r="J63" s="2">
        <v>1</v>
      </c>
      <c r="K63" s="2">
        <v>2</v>
      </c>
      <c r="L63" s="2">
        <v>3</v>
      </c>
      <c r="M63" s="5">
        <v>5</v>
      </c>
      <c r="N63" s="4">
        <v>0</v>
      </c>
      <c r="O63" s="2">
        <v>1</v>
      </c>
      <c r="P63" s="2">
        <v>2</v>
      </c>
      <c r="Q63" s="2">
        <v>3</v>
      </c>
      <c r="R63" s="5">
        <v>5</v>
      </c>
      <c r="S63" s="4">
        <v>0</v>
      </c>
      <c r="T63" s="2">
        <v>1</v>
      </c>
      <c r="U63" s="2">
        <v>2</v>
      </c>
      <c r="V63" s="2">
        <v>3</v>
      </c>
      <c r="W63" s="5">
        <v>5</v>
      </c>
      <c r="X63" s="4">
        <v>0</v>
      </c>
      <c r="Y63" s="2">
        <v>1</v>
      </c>
      <c r="Z63" s="2">
        <v>2</v>
      </c>
      <c r="AA63" s="2">
        <v>3</v>
      </c>
      <c r="AB63" s="5">
        <v>5</v>
      </c>
      <c r="AC63" s="3">
        <f t="shared" si="0"/>
        <v>0</v>
      </c>
      <c r="AD63" s="28"/>
      <c r="AE63" s="28"/>
      <c r="AF63" s="28"/>
      <c r="AG63" s="28"/>
      <c r="AH63" s="28"/>
    </row>
    <row r="64" spans="1:34" ht="15.75" thickBot="1" x14ac:dyDescent="0.3">
      <c r="A64" s="3">
        <f t="shared" si="2"/>
        <v>180</v>
      </c>
      <c r="B64" s="6">
        <f>VLOOKUP(A64,'Data area'!A:E,2,FALSE)</f>
        <v>0</v>
      </c>
      <c r="C64" s="3" t="str">
        <f>VLOOKUP(A64,'Data area'!A:E,5,FALSE)</f>
        <v xml:space="preserve"> </v>
      </c>
      <c r="D64" s="7">
        <v>0</v>
      </c>
      <c r="E64" s="2">
        <v>1</v>
      </c>
      <c r="F64" s="2">
        <v>2</v>
      </c>
      <c r="G64" s="2">
        <v>3</v>
      </c>
      <c r="H64" s="5">
        <v>5</v>
      </c>
      <c r="I64" s="4">
        <v>0</v>
      </c>
      <c r="J64" s="2">
        <v>1</v>
      </c>
      <c r="K64" s="2">
        <v>2</v>
      </c>
      <c r="L64" s="2">
        <v>3</v>
      </c>
      <c r="M64" s="5">
        <v>5</v>
      </c>
      <c r="N64" s="4">
        <v>0</v>
      </c>
      <c r="O64" s="2">
        <v>1</v>
      </c>
      <c r="P64" s="2">
        <v>2</v>
      </c>
      <c r="Q64" s="2">
        <v>3</v>
      </c>
      <c r="R64" s="5">
        <v>5</v>
      </c>
      <c r="S64" s="4">
        <v>0</v>
      </c>
      <c r="T64" s="2">
        <v>1</v>
      </c>
      <c r="U64" s="2">
        <v>2</v>
      </c>
      <c r="V64" s="2">
        <v>3</v>
      </c>
      <c r="W64" s="5">
        <v>5</v>
      </c>
      <c r="X64" s="4">
        <v>0</v>
      </c>
      <c r="Y64" s="2">
        <v>1</v>
      </c>
      <c r="Z64" s="2">
        <v>2</v>
      </c>
      <c r="AA64" s="2">
        <v>3</v>
      </c>
      <c r="AB64" s="5">
        <v>5</v>
      </c>
      <c r="AC64" s="3">
        <f t="shared" si="0"/>
        <v>0</v>
      </c>
      <c r="AD64" s="28"/>
      <c r="AE64" s="28"/>
      <c r="AF64" s="28"/>
      <c r="AG64" s="28"/>
      <c r="AH64" s="28"/>
    </row>
    <row r="65" spans="1:34" ht="15.75" thickBot="1" x14ac:dyDescent="0.3">
      <c r="A65" s="3">
        <f t="shared" si="2"/>
        <v>181</v>
      </c>
      <c r="B65" s="6">
        <f>VLOOKUP(A65,'Data area'!A:E,2,FALSE)</f>
        <v>0</v>
      </c>
      <c r="C65" s="3" t="str">
        <f>VLOOKUP(A65,'Data area'!A:E,5,FALSE)</f>
        <v xml:space="preserve"> </v>
      </c>
      <c r="D65" s="7">
        <v>0</v>
      </c>
      <c r="E65" s="2">
        <v>1</v>
      </c>
      <c r="F65" s="2">
        <v>2</v>
      </c>
      <c r="G65" s="2">
        <v>3</v>
      </c>
      <c r="H65" s="5">
        <v>5</v>
      </c>
      <c r="I65" s="4">
        <v>0</v>
      </c>
      <c r="J65" s="2">
        <v>1</v>
      </c>
      <c r="K65" s="2">
        <v>2</v>
      </c>
      <c r="L65" s="2">
        <v>3</v>
      </c>
      <c r="M65" s="5">
        <v>5</v>
      </c>
      <c r="N65" s="4">
        <v>0</v>
      </c>
      <c r="O65" s="2">
        <v>1</v>
      </c>
      <c r="P65" s="2">
        <v>2</v>
      </c>
      <c r="Q65" s="2">
        <v>3</v>
      </c>
      <c r="R65" s="5">
        <v>5</v>
      </c>
      <c r="S65" s="4">
        <v>0</v>
      </c>
      <c r="T65" s="2">
        <v>1</v>
      </c>
      <c r="U65" s="2">
        <v>2</v>
      </c>
      <c r="V65" s="2">
        <v>3</v>
      </c>
      <c r="W65" s="5">
        <v>5</v>
      </c>
      <c r="X65" s="4">
        <v>0</v>
      </c>
      <c r="Y65" s="2">
        <v>1</v>
      </c>
      <c r="Z65" s="2">
        <v>2</v>
      </c>
      <c r="AA65" s="2">
        <v>3</v>
      </c>
      <c r="AB65" s="5">
        <v>5</v>
      </c>
      <c r="AC65" s="3">
        <f t="shared" si="0"/>
        <v>0</v>
      </c>
      <c r="AD65" s="28"/>
      <c r="AE65" s="28"/>
      <c r="AF65" s="28"/>
      <c r="AG65" s="28"/>
      <c r="AH65" s="28"/>
    </row>
    <row r="66" spans="1:34" ht="15.75" thickBot="1" x14ac:dyDescent="0.3">
      <c r="A66" s="3">
        <f t="shared" si="2"/>
        <v>182</v>
      </c>
      <c r="B66" s="6">
        <f>VLOOKUP(A66,'Data area'!A:E,2,FALSE)</f>
        <v>0</v>
      </c>
      <c r="C66" s="3" t="str">
        <f>VLOOKUP(A66,'Data area'!A:E,5,FALSE)</f>
        <v xml:space="preserve"> </v>
      </c>
      <c r="D66" s="7">
        <v>0</v>
      </c>
      <c r="E66" s="2">
        <v>1</v>
      </c>
      <c r="F66" s="2">
        <v>2</v>
      </c>
      <c r="G66" s="2">
        <v>3</v>
      </c>
      <c r="H66" s="5">
        <v>5</v>
      </c>
      <c r="I66" s="4">
        <v>0</v>
      </c>
      <c r="J66" s="2">
        <v>1</v>
      </c>
      <c r="K66" s="2">
        <v>2</v>
      </c>
      <c r="L66" s="2">
        <v>3</v>
      </c>
      <c r="M66" s="5">
        <v>5</v>
      </c>
      <c r="N66" s="4">
        <v>0</v>
      </c>
      <c r="O66" s="2">
        <v>1</v>
      </c>
      <c r="P66" s="2">
        <v>2</v>
      </c>
      <c r="Q66" s="2">
        <v>3</v>
      </c>
      <c r="R66" s="5">
        <v>5</v>
      </c>
      <c r="S66" s="4">
        <v>0</v>
      </c>
      <c r="T66" s="2">
        <v>1</v>
      </c>
      <c r="U66" s="2">
        <v>2</v>
      </c>
      <c r="V66" s="2">
        <v>3</v>
      </c>
      <c r="W66" s="5">
        <v>5</v>
      </c>
      <c r="X66" s="4">
        <v>0</v>
      </c>
      <c r="Y66" s="2">
        <v>1</v>
      </c>
      <c r="Z66" s="2">
        <v>2</v>
      </c>
      <c r="AA66" s="2">
        <v>3</v>
      </c>
      <c r="AB66" s="5">
        <v>5</v>
      </c>
      <c r="AC66" s="3">
        <f t="shared" si="0"/>
        <v>0</v>
      </c>
      <c r="AD66" s="28"/>
      <c r="AE66" s="28"/>
      <c r="AF66" s="28"/>
      <c r="AG66" s="28"/>
      <c r="AH66" s="28"/>
    </row>
    <row r="67" spans="1:34" ht="15.75" thickBot="1" x14ac:dyDescent="0.3">
      <c r="A67" s="3">
        <f t="shared" si="2"/>
        <v>183</v>
      </c>
      <c r="B67" s="6">
        <f>VLOOKUP(A67,'Data area'!A:E,2,FALSE)</f>
        <v>0</v>
      </c>
      <c r="C67" s="3" t="str">
        <f>VLOOKUP(A67,'Data area'!A:E,5,FALSE)</f>
        <v xml:space="preserve"> </v>
      </c>
      <c r="D67" s="7">
        <v>0</v>
      </c>
      <c r="E67" s="2">
        <v>1</v>
      </c>
      <c r="F67" s="2">
        <v>2</v>
      </c>
      <c r="G67" s="2">
        <v>3</v>
      </c>
      <c r="H67" s="5">
        <v>5</v>
      </c>
      <c r="I67" s="4">
        <v>0</v>
      </c>
      <c r="J67" s="2">
        <v>1</v>
      </c>
      <c r="K67" s="2">
        <v>2</v>
      </c>
      <c r="L67" s="2">
        <v>3</v>
      </c>
      <c r="M67" s="5">
        <v>5</v>
      </c>
      <c r="N67" s="4">
        <v>0</v>
      </c>
      <c r="O67" s="2">
        <v>1</v>
      </c>
      <c r="P67" s="2">
        <v>2</v>
      </c>
      <c r="Q67" s="2">
        <v>3</v>
      </c>
      <c r="R67" s="5">
        <v>5</v>
      </c>
      <c r="S67" s="4">
        <v>0</v>
      </c>
      <c r="T67" s="2">
        <v>1</v>
      </c>
      <c r="U67" s="2">
        <v>2</v>
      </c>
      <c r="V67" s="2">
        <v>3</v>
      </c>
      <c r="W67" s="5">
        <v>5</v>
      </c>
      <c r="X67" s="4">
        <v>0</v>
      </c>
      <c r="Y67" s="2">
        <v>1</v>
      </c>
      <c r="Z67" s="2">
        <v>2</v>
      </c>
      <c r="AA67" s="2">
        <v>3</v>
      </c>
      <c r="AB67" s="5">
        <v>5</v>
      </c>
      <c r="AC67" s="3">
        <f t="shared" si="0"/>
        <v>0</v>
      </c>
      <c r="AD67" s="28"/>
      <c r="AE67" s="28"/>
      <c r="AF67" s="28"/>
      <c r="AG67" s="28"/>
      <c r="AH67" s="28"/>
    </row>
    <row r="68" spans="1:34" ht="15.75" thickBot="1" x14ac:dyDescent="0.3">
      <c r="A68" s="3">
        <f t="shared" si="2"/>
        <v>184</v>
      </c>
      <c r="B68" s="6">
        <f>VLOOKUP(A68,'Data area'!A:E,2,FALSE)</f>
        <v>0</v>
      </c>
      <c r="C68" s="3" t="str">
        <f>VLOOKUP(A68,'Data area'!A:E,5,FALSE)</f>
        <v xml:space="preserve"> </v>
      </c>
      <c r="D68" s="7">
        <v>0</v>
      </c>
      <c r="E68" s="2">
        <v>1</v>
      </c>
      <c r="F68" s="2">
        <v>2</v>
      </c>
      <c r="G68" s="2">
        <v>3</v>
      </c>
      <c r="H68" s="5">
        <v>5</v>
      </c>
      <c r="I68" s="4">
        <v>0</v>
      </c>
      <c r="J68" s="2">
        <v>1</v>
      </c>
      <c r="K68" s="2">
        <v>2</v>
      </c>
      <c r="L68" s="2">
        <v>3</v>
      </c>
      <c r="M68" s="5">
        <v>5</v>
      </c>
      <c r="N68" s="4">
        <v>0</v>
      </c>
      <c r="O68" s="2">
        <v>1</v>
      </c>
      <c r="P68" s="2">
        <v>2</v>
      </c>
      <c r="Q68" s="2">
        <v>3</v>
      </c>
      <c r="R68" s="5">
        <v>5</v>
      </c>
      <c r="S68" s="4">
        <v>0</v>
      </c>
      <c r="T68" s="2">
        <v>1</v>
      </c>
      <c r="U68" s="2">
        <v>2</v>
      </c>
      <c r="V68" s="2">
        <v>3</v>
      </c>
      <c r="W68" s="5">
        <v>5</v>
      </c>
      <c r="X68" s="4">
        <v>0</v>
      </c>
      <c r="Y68" s="2">
        <v>1</v>
      </c>
      <c r="Z68" s="2">
        <v>2</v>
      </c>
      <c r="AA68" s="2">
        <v>3</v>
      </c>
      <c r="AB68" s="5">
        <v>5</v>
      </c>
      <c r="AC68" s="3">
        <f t="shared" ref="AC68:AC84" si="3">SUM(AD68:AH68)</f>
        <v>0</v>
      </c>
      <c r="AD68" s="28"/>
      <c r="AE68" s="28"/>
      <c r="AF68" s="28"/>
      <c r="AG68" s="28"/>
      <c r="AH68" s="28"/>
    </row>
    <row r="69" spans="1:34" ht="15.75" thickBot="1" x14ac:dyDescent="0.3">
      <c r="A69" s="3">
        <f t="shared" si="2"/>
        <v>185</v>
      </c>
      <c r="B69" s="6">
        <f>VLOOKUP(A69,'Data area'!A:E,2,FALSE)</f>
        <v>0</v>
      </c>
      <c r="C69" s="3" t="str">
        <f>VLOOKUP(A69,'Data area'!A:E,5,FALSE)</f>
        <v xml:space="preserve"> </v>
      </c>
      <c r="D69" s="7">
        <v>0</v>
      </c>
      <c r="E69" s="2">
        <v>1</v>
      </c>
      <c r="F69" s="2">
        <v>2</v>
      </c>
      <c r="G69" s="2">
        <v>3</v>
      </c>
      <c r="H69" s="5">
        <v>5</v>
      </c>
      <c r="I69" s="4">
        <v>0</v>
      </c>
      <c r="J69" s="2">
        <v>1</v>
      </c>
      <c r="K69" s="2">
        <v>2</v>
      </c>
      <c r="L69" s="2">
        <v>3</v>
      </c>
      <c r="M69" s="5">
        <v>5</v>
      </c>
      <c r="N69" s="4">
        <v>0</v>
      </c>
      <c r="O69" s="2">
        <v>1</v>
      </c>
      <c r="P69" s="2">
        <v>2</v>
      </c>
      <c r="Q69" s="2">
        <v>3</v>
      </c>
      <c r="R69" s="5">
        <v>5</v>
      </c>
      <c r="S69" s="4">
        <v>0</v>
      </c>
      <c r="T69" s="2">
        <v>1</v>
      </c>
      <c r="U69" s="2">
        <v>2</v>
      </c>
      <c r="V69" s="2">
        <v>3</v>
      </c>
      <c r="W69" s="5">
        <v>5</v>
      </c>
      <c r="X69" s="4">
        <v>0</v>
      </c>
      <c r="Y69" s="2">
        <v>1</v>
      </c>
      <c r="Z69" s="2">
        <v>2</v>
      </c>
      <c r="AA69" s="2">
        <v>3</v>
      </c>
      <c r="AB69" s="5">
        <v>5</v>
      </c>
      <c r="AC69" s="3">
        <f t="shared" si="3"/>
        <v>0</v>
      </c>
      <c r="AD69" s="28"/>
      <c r="AE69" s="28"/>
      <c r="AF69" s="28"/>
      <c r="AG69" s="28"/>
      <c r="AH69" s="28"/>
    </row>
    <row r="70" spans="1:34" ht="15.75" thickBot="1" x14ac:dyDescent="0.3">
      <c r="A70" s="3">
        <f t="shared" si="2"/>
        <v>186</v>
      </c>
      <c r="B70" s="6">
        <f>VLOOKUP(A70,'Data area'!A:E,2,FALSE)</f>
        <v>0</v>
      </c>
      <c r="C70" s="3" t="str">
        <f>VLOOKUP(A70,'Data area'!A:E,5,FALSE)</f>
        <v xml:space="preserve"> </v>
      </c>
      <c r="D70" s="7">
        <v>0</v>
      </c>
      <c r="E70" s="2">
        <v>1</v>
      </c>
      <c r="F70" s="2">
        <v>2</v>
      </c>
      <c r="G70" s="2">
        <v>3</v>
      </c>
      <c r="H70" s="5">
        <v>5</v>
      </c>
      <c r="I70" s="4">
        <v>0</v>
      </c>
      <c r="J70" s="2">
        <v>1</v>
      </c>
      <c r="K70" s="2">
        <v>2</v>
      </c>
      <c r="L70" s="2">
        <v>3</v>
      </c>
      <c r="M70" s="5">
        <v>5</v>
      </c>
      <c r="N70" s="4">
        <v>0</v>
      </c>
      <c r="O70" s="2">
        <v>1</v>
      </c>
      <c r="P70" s="2">
        <v>2</v>
      </c>
      <c r="Q70" s="2">
        <v>3</v>
      </c>
      <c r="R70" s="5">
        <v>5</v>
      </c>
      <c r="S70" s="4">
        <v>0</v>
      </c>
      <c r="T70" s="2">
        <v>1</v>
      </c>
      <c r="U70" s="2">
        <v>2</v>
      </c>
      <c r="V70" s="2">
        <v>3</v>
      </c>
      <c r="W70" s="5">
        <v>5</v>
      </c>
      <c r="X70" s="4">
        <v>0</v>
      </c>
      <c r="Y70" s="2">
        <v>1</v>
      </c>
      <c r="Z70" s="2">
        <v>2</v>
      </c>
      <c r="AA70" s="2">
        <v>3</v>
      </c>
      <c r="AB70" s="5">
        <v>5</v>
      </c>
      <c r="AC70" s="3">
        <f t="shared" si="3"/>
        <v>0</v>
      </c>
      <c r="AD70" s="28"/>
      <c r="AE70" s="28"/>
      <c r="AF70" s="28"/>
      <c r="AG70" s="28"/>
      <c r="AH70" s="28"/>
    </row>
    <row r="71" spans="1:34" ht="15.75" thickBot="1" x14ac:dyDescent="0.3">
      <c r="A71" s="3">
        <f t="shared" si="2"/>
        <v>187</v>
      </c>
      <c r="B71" s="6">
        <f>VLOOKUP(A71,'Data area'!A:E,2,FALSE)</f>
        <v>0</v>
      </c>
      <c r="C71" s="3" t="str">
        <f>VLOOKUP(A71,'Data area'!A:E,5,FALSE)</f>
        <v xml:space="preserve"> </v>
      </c>
      <c r="D71" s="7">
        <v>0</v>
      </c>
      <c r="E71" s="2">
        <v>1</v>
      </c>
      <c r="F71" s="2">
        <v>2</v>
      </c>
      <c r="G71" s="2">
        <v>3</v>
      </c>
      <c r="H71" s="5">
        <v>5</v>
      </c>
      <c r="I71" s="4">
        <v>0</v>
      </c>
      <c r="J71" s="2">
        <v>1</v>
      </c>
      <c r="K71" s="2">
        <v>2</v>
      </c>
      <c r="L71" s="2">
        <v>3</v>
      </c>
      <c r="M71" s="5">
        <v>5</v>
      </c>
      <c r="N71" s="4">
        <v>0</v>
      </c>
      <c r="O71" s="2">
        <v>1</v>
      </c>
      <c r="P71" s="2">
        <v>2</v>
      </c>
      <c r="Q71" s="2">
        <v>3</v>
      </c>
      <c r="R71" s="5">
        <v>5</v>
      </c>
      <c r="S71" s="4">
        <v>0</v>
      </c>
      <c r="T71" s="2">
        <v>1</v>
      </c>
      <c r="U71" s="2">
        <v>2</v>
      </c>
      <c r="V71" s="2">
        <v>3</v>
      </c>
      <c r="W71" s="5">
        <v>5</v>
      </c>
      <c r="X71" s="4">
        <v>0</v>
      </c>
      <c r="Y71" s="2">
        <v>1</v>
      </c>
      <c r="Z71" s="2">
        <v>2</v>
      </c>
      <c r="AA71" s="2">
        <v>3</v>
      </c>
      <c r="AB71" s="5">
        <v>5</v>
      </c>
      <c r="AC71" s="3">
        <f t="shared" si="3"/>
        <v>0</v>
      </c>
      <c r="AD71" s="28"/>
      <c r="AE71" s="28"/>
      <c r="AF71" s="28"/>
      <c r="AG71" s="28"/>
      <c r="AH71" s="28"/>
    </row>
    <row r="72" spans="1:34" ht="15.75" thickBot="1" x14ac:dyDescent="0.3">
      <c r="A72" s="3">
        <f t="shared" si="2"/>
        <v>188</v>
      </c>
      <c r="B72" s="6">
        <f>VLOOKUP(A72,'Data area'!A:E,2,FALSE)</f>
        <v>0</v>
      </c>
      <c r="C72" s="3" t="str">
        <f>VLOOKUP(A72,'Data area'!A:E,5,FALSE)</f>
        <v xml:space="preserve"> </v>
      </c>
      <c r="D72" s="7">
        <v>0</v>
      </c>
      <c r="E72" s="2">
        <v>1</v>
      </c>
      <c r="F72" s="2">
        <v>2</v>
      </c>
      <c r="G72" s="2">
        <v>3</v>
      </c>
      <c r="H72" s="5">
        <v>5</v>
      </c>
      <c r="I72" s="4">
        <v>0</v>
      </c>
      <c r="J72" s="2">
        <v>1</v>
      </c>
      <c r="K72" s="2">
        <v>2</v>
      </c>
      <c r="L72" s="2">
        <v>3</v>
      </c>
      <c r="M72" s="5">
        <v>5</v>
      </c>
      <c r="N72" s="4">
        <v>0</v>
      </c>
      <c r="O72" s="2">
        <v>1</v>
      </c>
      <c r="P72" s="2">
        <v>2</v>
      </c>
      <c r="Q72" s="2">
        <v>3</v>
      </c>
      <c r="R72" s="5">
        <v>5</v>
      </c>
      <c r="S72" s="4">
        <v>0</v>
      </c>
      <c r="T72" s="2">
        <v>1</v>
      </c>
      <c r="U72" s="2">
        <v>2</v>
      </c>
      <c r="V72" s="2">
        <v>3</v>
      </c>
      <c r="W72" s="5">
        <v>5</v>
      </c>
      <c r="X72" s="4">
        <v>0</v>
      </c>
      <c r="Y72" s="2">
        <v>1</v>
      </c>
      <c r="Z72" s="2">
        <v>2</v>
      </c>
      <c r="AA72" s="2">
        <v>3</v>
      </c>
      <c r="AB72" s="5">
        <v>5</v>
      </c>
      <c r="AC72" s="3">
        <f t="shared" si="3"/>
        <v>0</v>
      </c>
      <c r="AD72" s="28"/>
      <c r="AE72" s="28"/>
      <c r="AF72" s="28"/>
      <c r="AG72" s="28"/>
      <c r="AH72" s="28"/>
    </row>
    <row r="73" spans="1:34" ht="15.75" thickBot="1" x14ac:dyDescent="0.3">
      <c r="A73" s="3">
        <f t="shared" si="2"/>
        <v>189</v>
      </c>
      <c r="B73" s="6">
        <f>VLOOKUP(A73,'Data area'!A:E,2,FALSE)</f>
        <v>0</v>
      </c>
      <c r="C73" s="3" t="str">
        <f>VLOOKUP(A73,'Data area'!A:E,5,FALSE)</f>
        <v xml:space="preserve"> </v>
      </c>
      <c r="D73" s="7">
        <v>0</v>
      </c>
      <c r="E73" s="2">
        <v>1</v>
      </c>
      <c r="F73" s="2">
        <v>2</v>
      </c>
      <c r="G73" s="2">
        <v>3</v>
      </c>
      <c r="H73" s="5">
        <v>5</v>
      </c>
      <c r="I73" s="4">
        <v>0</v>
      </c>
      <c r="J73" s="2">
        <v>1</v>
      </c>
      <c r="K73" s="2">
        <v>2</v>
      </c>
      <c r="L73" s="2">
        <v>3</v>
      </c>
      <c r="M73" s="5">
        <v>5</v>
      </c>
      <c r="N73" s="4">
        <v>0</v>
      </c>
      <c r="O73" s="2">
        <v>1</v>
      </c>
      <c r="P73" s="2">
        <v>2</v>
      </c>
      <c r="Q73" s="2">
        <v>3</v>
      </c>
      <c r="R73" s="5">
        <v>5</v>
      </c>
      <c r="S73" s="4">
        <v>0</v>
      </c>
      <c r="T73" s="2">
        <v>1</v>
      </c>
      <c r="U73" s="2">
        <v>2</v>
      </c>
      <c r="V73" s="2">
        <v>3</v>
      </c>
      <c r="W73" s="5">
        <v>5</v>
      </c>
      <c r="X73" s="4">
        <v>0</v>
      </c>
      <c r="Y73" s="2">
        <v>1</v>
      </c>
      <c r="Z73" s="2">
        <v>2</v>
      </c>
      <c r="AA73" s="2">
        <v>3</v>
      </c>
      <c r="AB73" s="5">
        <v>5</v>
      </c>
      <c r="AC73" s="3">
        <f t="shared" si="3"/>
        <v>0</v>
      </c>
      <c r="AD73" s="28"/>
      <c r="AE73" s="28"/>
      <c r="AF73" s="28"/>
      <c r="AG73" s="28"/>
      <c r="AH73" s="28"/>
    </row>
    <row r="74" spans="1:34" ht="15.75" thickBot="1" x14ac:dyDescent="0.3">
      <c r="A74" s="3">
        <f t="shared" si="2"/>
        <v>190</v>
      </c>
      <c r="B74" s="6">
        <f>VLOOKUP(A74,'Data area'!A:E,2,FALSE)</f>
        <v>0</v>
      </c>
      <c r="C74" s="3" t="str">
        <f>VLOOKUP(A74,'Data area'!A:E,5,FALSE)</f>
        <v xml:space="preserve"> </v>
      </c>
      <c r="D74" s="7">
        <v>0</v>
      </c>
      <c r="E74" s="2">
        <v>1</v>
      </c>
      <c r="F74" s="2">
        <v>2</v>
      </c>
      <c r="G74" s="2">
        <v>3</v>
      </c>
      <c r="H74" s="5">
        <v>5</v>
      </c>
      <c r="I74" s="4">
        <v>0</v>
      </c>
      <c r="J74" s="2">
        <v>1</v>
      </c>
      <c r="K74" s="2">
        <v>2</v>
      </c>
      <c r="L74" s="2">
        <v>3</v>
      </c>
      <c r="M74" s="5">
        <v>5</v>
      </c>
      <c r="N74" s="4">
        <v>0</v>
      </c>
      <c r="O74" s="2">
        <v>1</v>
      </c>
      <c r="P74" s="2">
        <v>2</v>
      </c>
      <c r="Q74" s="2">
        <v>3</v>
      </c>
      <c r="R74" s="5">
        <v>5</v>
      </c>
      <c r="S74" s="4">
        <v>0</v>
      </c>
      <c r="T74" s="2">
        <v>1</v>
      </c>
      <c r="U74" s="2">
        <v>2</v>
      </c>
      <c r="V74" s="2">
        <v>3</v>
      </c>
      <c r="W74" s="5">
        <v>5</v>
      </c>
      <c r="X74" s="4">
        <v>0</v>
      </c>
      <c r="Y74" s="2">
        <v>1</v>
      </c>
      <c r="Z74" s="2">
        <v>2</v>
      </c>
      <c r="AA74" s="2">
        <v>3</v>
      </c>
      <c r="AB74" s="5">
        <v>5</v>
      </c>
      <c r="AC74" s="3">
        <f t="shared" si="3"/>
        <v>0</v>
      </c>
      <c r="AD74" s="28"/>
      <c r="AE74" s="28"/>
      <c r="AF74" s="28"/>
      <c r="AG74" s="28"/>
      <c r="AH74" s="28"/>
    </row>
    <row r="75" spans="1:34" ht="15.75" thickBot="1" x14ac:dyDescent="0.3">
      <c r="A75" s="3">
        <f t="shared" si="2"/>
        <v>191</v>
      </c>
      <c r="B75" s="6">
        <f>VLOOKUP(A75,'Data area'!A:E,2,FALSE)</f>
        <v>0</v>
      </c>
      <c r="C75" s="3" t="str">
        <f>VLOOKUP(A75,'Data area'!A:E,5,FALSE)</f>
        <v xml:space="preserve"> </v>
      </c>
      <c r="D75" s="7">
        <v>0</v>
      </c>
      <c r="E75" s="2">
        <v>1</v>
      </c>
      <c r="F75" s="2">
        <v>2</v>
      </c>
      <c r="G75" s="2">
        <v>3</v>
      </c>
      <c r="H75" s="5">
        <v>5</v>
      </c>
      <c r="I75" s="4">
        <v>0</v>
      </c>
      <c r="J75" s="2">
        <v>1</v>
      </c>
      <c r="K75" s="2">
        <v>2</v>
      </c>
      <c r="L75" s="2">
        <v>3</v>
      </c>
      <c r="M75" s="5">
        <v>5</v>
      </c>
      <c r="N75" s="4">
        <v>0</v>
      </c>
      <c r="O75" s="2">
        <v>1</v>
      </c>
      <c r="P75" s="2">
        <v>2</v>
      </c>
      <c r="Q75" s="2">
        <v>3</v>
      </c>
      <c r="R75" s="5">
        <v>5</v>
      </c>
      <c r="S75" s="4">
        <v>0</v>
      </c>
      <c r="T75" s="2">
        <v>1</v>
      </c>
      <c r="U75" s="2">
        <v>2</v>
      </c>
      <c r="V75" s="2">
        <v>3</v>
      </c>
      <c r="W75" s="5">
        <v>5</v>
      </c>
      <c r="X75" s="4">
        <v>0</v>
      </c>
      <c r="Y75" s="2">
        <v>1</v>
      </c>
      <c r="Z75" s="2">
        <v>2</v>
      </c>
      <c r="AA75" s="2">
        <v>3</v>
      </c>
      <c r="AB75" s="5">
        <v>5</v>
      </c>
      <c r="AC75" s="3">
        <f t="shared" si="3"/>
        <v>0</v>
      </c>
      <c r="AD75" s="28"/>
      <c r="AE75" s="28"/>
      <c r="AF75" s="28"/>
      <c r="AG75" s="28"/>
      <c r="AH75" s="28"/>
    </row>
    <row r="76" spans="1:34" ht="15.75" thickBot="1" x14ac:dyDescent="0.3">
      <c r="A76" s="3">
        <f t="shared" si="2"/>
        <v>192</v>
      </c>
      <c r="B76" s="6">
        <f>VLOOKUP(A76,'Data area'!A:E,2,FALSE)</f>
        <v>0</v>
      </c>
      <c r="C76" s="3" t="str">
        <f>VLOOKUP(A76,'Data area'!A:E,5,FALSE)</f>
        <v xml:space="preserve"> </v>
      </c>
      <c r="D76" s="7">
        <v>0</v>
      </c>
      <c r="E76" s="2">
        <v>1</v>
      </c>
      <c r="F76" s="2">
        <v>2</v>
      </c>
      <c r="G76" s="2">
        <v>3</v>
      </c>
      <c r="H76" s="5">
        <v>5</v>
      </c>
      <c r="I76" s="4">
        <v>0</v>
      </c>
      <c r="J76" s="2">
        <v>1</v>
      </c>
      <c r="K76" s="2">
        <v>2</v>
      </c>
      <c r="L76" s="2">
        <v>3</v>
      </c>
      <c r="M76" s="5">
        <v>5</v>
      </c>
      <c r="N76" s="4">
        <v>0</v>
      </c>
      <c r="O76" s="2">
        <v>1</v>
      </c>
      <c r="P76" s="2">
        <v>2</v>
      </c>
      <c r="Q76" s="2">
        <v>3</v>
      </c>
      <c r="R76" s="5">
        <v>5</v>
      </c>
      <c r="S76" s="4">
        <v>0</v>
      </c>
      <c r="T76" s="2">
        <v>1</v>
      </c>
      <c r="U76" s="2">
        <v>2</v>
      </c>
      <c r="V76" s="2">
        <v>3</v>
      </c>
      <c r="W76" s="5">
        <v>5</v>
      </c>
      <c r="X76" s="4">
        <v>0</v>
      </c>
      <c r="Y76" s="2">
        <v>1</v>
      </c>
      <c r="Z76" s="2">
        <v>2</v>
      </c>
      <c r="AA76" s="2">
        <v>3</v>
      </c>
      <c r="AB76" s="5">
        <v>5</v>
      </c>
      <c r="AC76" s="3">
        <f t="shared" si="3"/>
        <v>0</v>
      </c>
      <c r="AD76" s="28"/>
      <c r="AE76" s="28"/>
      <c r="AF76" s="28"/>
      <c r="AG76" s="28"/>
      <c r="AH76" s="28"/>
    </row>
    <row r="77" spans="1:34" ht="15.75" thickBot="1" x14ac:dyDescent="0.3">
      <c r="A77" s="3">
        <f t="shared" si="2"/>
        <v>193</v>
      </c>
      <c r="B77" s="6">
        <f>VLOOKUP(A77,'Data area'!A:E,2,FALSE)</f>
        <v>0</v>
      </c>
      <c r="C77" s="3" t="str">
        <f>VLOOKUP(A77,'Data area'!A:E,5,FALSE)</f>
        <v xml:space="preserve"> </v>
      </c>
      <c r="D77" s="7">
        <v>0</v>
      </c>
      <c r="E77" s="2">
        <v>1</v>
      </c>
      <c r="F77" s="2">
        <v>2</v>
      </c>
      <c r="G77" s="2">
        <v>3</v>
      </c>
      <c r="H77" s="5">
        <v>5</v>
      </c>
      <c r="I77" s="4">
        <v>0</v>
      </c>
      <c r="J77" s="2">
        <v>1</v>
      </c>
      <c r="K77" s="2">
        <v>2</v>
      </c>
      <c r="L77" s="2">
        <v>3</v>
      </c>
      <c r="M77" s="5">
        <v>5</v>
      </c>
      <c r="N77" s="4">
        <v>0</v>
      </c>
      <c r="O77" s="2">
        <v>1</v>
      </c>
      <c r="P77" s="2">
        <v>2</v>
      </c>
      <c r="Q77" s="2">
        <v>3</v>
      </c>
      <c r="R77" s="5">
        <v>5</v>
      </c>
      <c r="S77" s="4">
        <v>0</v>
      </c>
      <c r="T77" s="2">
        <v>1</v>
      </c>
      <c r="U77" s="2">
        <v>2</v>
      </c>
      <c r="V77" s="2">
        <v>3</v>
      </c>
      <c r="W77" s="5">
        <v>5</v>
      </c>
      <c r="X77" s="4">
        <v>0</v>
      </c>
      <c r="Y77" s="2">
        <v>1</v>
      </c>
      <c r="Z77" s="2">
        <v>2</v>
      </c>
      <c r="AA77" s="2">
        <v>3</v>
      </c>
      <c r="AB77" s="5">
        <v>5</v>
      </c>
      <c r="AC77" s="3">
        <f t="shared" si="3"/>
        <v>0</v>
      </c>
      <c r="AD77" s="28"/>
      <c r="AE77" s="28"/>
      <c r="AF77" s="28"/>
      <c r="AG77" s="28"/>
      <c r="AH77" s="28"/>
    </row>
    <row r="78" spans="1:34" ht="15.75" thickBot="1" x14ac:dyDescent="0.3">
      <c r="A78" s="3">
        <f t="shared" si="2"/>
        <v>194</v>
      </c>
      <c r="B78" s="6">
        <f>VLOOKUP(A78,'Data area'!A:E,2,FALSE)</f>
        <v>0</v>
      </c>
      <c r="C78" s="3" t="str">
        <f>VLOOKUP(A78,'Data area'!A:E,5,FALSE)</f>
        <v xml:space="preserve"> </v>
      </c>
      <c r="D78" s="7">
        <v>0</v>
      </c>
      <c r="E78" s="2">
        <v>1</v>
      </c>
      <c r="F78" s="2">
        <v>2</v>
      </c>
      <c r="G78" s="2">
        <v>3</v>
      </c>
      <c r="H78" s="5">
        <v>5</v>
      </c>
      <c r="I78" s="4">
        <v>0</v>
      </c>
      <c r="J78" s="2">
        <v>1</v>
      </c>
      <c r="K78" s="2">
        <v>2</v>
      </c>
      <c r="L78" s="2">
        <v>3</v>
      </c>
      <c r="M78" s="5">
        <v>5</v>
      </c>
      <c r="N78" s="4">
        <v>0</v>
      </c>
      <c r="O78" s="2">
        <v>1</v>
      </c>
      <c r="P78" s="2">
        <v>2</v>
      </c>
      <c r="Q78" s="2">
        <v>3</v>
      </c>
      <c r="R78" s="5">
        <v>5</v>
      </c>
      <c r="S78" s="4">
        <v>0</v>
      </c>
      <c r="T78" s="2">
        <v>1</v>
      </c>
      <c r="U78" s="2">
        <v>2</v>
      </c>
      <c r="V78" s="2">
        <v>3</v>
      </c>
      <c r="W78" s="5">
        <v>5</v>
      </c>
      <c r="X78" s="4">
        <v>0</v>
      </c>
      <c r="Y78" s="2">
        <v>1</v>
      </c>
      <c r="Z78" s="2">
        <v>2</v>
      </c>
      <c r="AA78" s="2">
        <v>3</v>
      </c>
      <c r="AB78" s="5">
        <v>5</v>
      </c>
      <c r="AC78" s="3">
        <f t="shared" si="3"/>
        <v>0</v>
      </c>
      <c r="AD78" s="28"/>
      <c r="AE78" s="28"/>
      <c r="AF78" s="28"/>
      <c r="AG78" s="28"/>
      <c r="AH78" s="28"/>
    </row>
    <row r="79" spans="1:34" ht="15.75" thickBot="1" x14ac:dyDescent="0.3">
      <c r="A79" s="3">
        <f t="shared" si="2"/>
        <v>195</v>
      </c>
      <c r="B79" s="6">
        <f>VLOOKUP(A79,'Data area'!A:E,2,FALSE)</f>
        <v>0</v>
      </c>
      <c r="C79" s="3" t="str">
        <f>VLOOKUP(A79,'Data area'!A:E,5,FALSE)</f>
        <v xml:space="preserve"> </v>
      </c>
      <c r="D79" s="7">
        <v>0</v>
      </c>
      <c r="E79" s="2">
        <v>1</v>
      </c>
      <c r="F79" s="2">
        <v>2</v>
      </c>
      <c r="G79" s="2">
        <v>3</v>
      </c>
      <c r="H79" s="5">
        <v>5</v>
      </c>
      <c r="I79" s="4">
        <v>0</v>
      </c>
      <c r="J79" s="2">
        <v>1</v>
      </c>
      <c r="K79" s="2">
        <v>2</v>
      </c>
      <c r="L79" s="2">
        <v>3</v>
      </c>
      <c r="M79" s="5">
        <v>5</v>
      </c>
      <c r="N79" s="4">
        <v>0</v>
      </c>
      <c r="O79" s="2">
        <v>1</v>
      </c>
      <c r="P79" s="2">
        <v>2</v>
      </c>
      <c r="Q79" s="2">
        <v>3</v>
      </c>
      <c r="R79" s="5">
        <v>5</v>
      </c>
      <c r="S79" s="4">
        <v>0</v>
      </c>
      <c r="T79" s="2">
        <v>1</v>
      </c>
      <c r="U79" s="2">
        <v>2</v>
      </c>
      <c r="V79" s="2">
        <v>3</v>
      </c>
      <c r="W79" s="5">
        <v>5</v>
      </c>
      <c r="X79" s="4">
        <v>0</v>
      </c>
      <c r="Y79" s="2">
        <v>1</v>
      </c>
      <c r="Z79" s="2">
        <v>2</v>
      </c>
      <c r="AA79" s="2">
        <v>3</v>
      </c>
      <c r="AB79" s="5">
        <v>5</v>
      </c>
      <c r="AC79" s="3">
        <f t="shared" si="3"/>
        <v>0</v>
      </c>
      <c r="AD79" s="28"/>
      <c r="AE79" s="28"/>
      <c r="AF79" s="28"/>
      <c r="AG79" s="28"/>
      <c r="AH79" s="28"/>
    </row>
    <row r="80" spans="1:34" ht="15.75" thickBot="1" x14ac:dyDescent="0.3">
      <c r="A80" s="3">
        <f t="shared" si="2"/>
        <v>196</v>
      </c>
      <c r="B80" s="6">
        <f>VLOOKUP(A80,'Data area'!A:E,2,FALSE)</f>
        <v>0</v>
      </c>
      <c r="C80" s="3" t="str">
        <f>VLOOKUP(A80,'Data area'!A:E,5,FALSE)</f>
        <v xml:space="preserve"> </v>
      </c>
      <c r="D80" s="7">
        <v>0</v>
      </c>
      <c r="E80" s="2">
        <v>1</v>
      </c>
      <c r="F80" s="2">
        <v>2</v>
      </c>
      <c r="G80" s="2">
        <v>3</v>
      </c>
      <c r="H80" s="5">
        <v>5</v>
      </c>
      <c r="I80" s="4">
        <v>0</v>
      </c>
      <c r="J80" s="2">
        <v>1</v>
      </c>
      <c r="K80" s="2">
        <v>2</v>
      </c>
      <c r="L80" s="2">
        <v>3</v>
      </c>
      <c r="M80" s="5">
        <v>5</v>
      </c>
      <c r="N80" s="4">
        <v>0</v>
      </c>
      <c r="O80" s="2">
        <v>1</v>
      </c>
      <c r="P80" s="2">
        <v>2</v>
      </c>
      <c r="Q80" s="2">
        <v>3</v>
      </c>
      <c r="R80" s="5">
        <v>5</v>
      </c>
      <c r="S80" s="4">
        <v>0</v>
      </c>
      <c r="T80" s="2">
        <v>1</v>
      </c>
      <c r="U80" s="2">
        <v>2</v>
      </c>
      <c r="V80" s="2">
        <v>3</v>
      </c>
      <c r="W80" s="5">
        <v>5</v>
      </c>
      <c r="X80" s="4">
        <v>0</v>
      </c>
      <c r="Y80" s="2">
        <v>1</v>
      </c>
      <c r="Z80" s="2">
        <v>2</v>
      </c>
      <c r="AA80" s="2">
        <v>3</v>
      </c>
      <c r="AB80" s="5">
        <v>5</v>
      </c>
      <c r="AC80" s="3">
        <f t="shared" si="3"/>
        <v>0</v>
      </c>
      <c r="AD80" s="28"/>
      <c r="AE80" s="28"/>
      <c r="AF80" s="28"/>
      <c r="AG80" s="28"/>
      <c r="AH80" s="28"/>
    </row>
    <row r="81" spans="1:34" ht="15.75" thickBot="1" x14ac:dyDescent="0.3">
      <c r="A81" s="3">
        <f t="shared" si="2"/>
        <v>197</v>
      </c>
      <c r="B81" s="6">
        <f>VLOOKUP(A81,'Data area'!A:E,2,FALSE)</f>
        <v>0</v>
      </c>
      <c r="C81" s="3" t="str">
        <f>VLOOKUP(A81,'Data area'!A:E,5,FALSE)</f>
        <v xml:space="preserve"> </v>
      </c>
      <c r="D81" s="7">
        <v>0</v>
      </c>
      <c r="E81" s="2">
        <v>1</v>
      </c>
      <c r="F81" s="2">
        <v>2</v>
      </c>
      <c r="G81" s="2">
        <v>3</v>
      </c>
      <c r="H81" s="5">
        <v>5</v>
      </c>
      <c r="I81" s="4">
        <v>0</v>
      </c>
      <c r="J81" s="2">
        <v>1</v>
      </c>
      <c r="K81" s="2">
        <v>2</v>
      </c>
      <c r="L81" s="2">
        <v>3</v>
      </c>
      <c r="M81" s="5">
        <v>5</v>
      </c>
      <c r="N81" s="4">
        <v>0</v>
      </c>
      <c r="O81" s="2">
        <v>1</v>
      </c>
      <c r="P81" s="2">
        <v>2</v>
      </c>
      <c r="Q81" s="2">
        <v>3</v>
      </c>
      <c r="R81" s="5">
        <v>5</v>
      </c>
      <c r="S81" s="4">
        <v>0</v>
      </c>
      <c r="T81" s="2">
        <v>1</v>
      </c>
      <c r="U81" s="2">
        <v>2</v>
      </c>
      <c r="V81" s="2">
        <v>3</v>
      </c>
      <c r="W81" s="5">
        <v>5</v>
      </c>
      <c r="X81" s="4">
        <v>0</v>
      </c>
      <c r="Y81" s="2">
        <v>1</v>
      </c>
      <c r="Z81" s="2">
        <v>2</v>
      </c>
      <c r="AA81" s="2">
        <v>3</v>
      </c>
      <c r="AB81" s="5">
        <v>5</v>
      </c>
      <c r="AC81" s="3">
        <f t="shared" si="3"/>
        <v>0</v>
      </c>
      <c r="AD81" s="28"/>
      <c r="AE81" s="28"/>
      <c r="AF81" s="28"/>
      <c r="AG81" s="28"/>
      <c r="AH81" s="28"/>
    </row>
    <row r="82" spans="1:34" ht="15.75" thickBot="1" x14ac:dyDescent="0.3">
      <c r="A82" s="3">
        <f t="shared" si="2"/>
        <v>198</v>
      </c>
      <c r="B82" s="6">
        <f>VLOOKUP(A82,'Data area'!A:E,2,FALSE)</f>
        <v>0</v>
      </c>
      <c r="C82" s="3" t="str">
        <f>VLOOKUP(A82,'Data area'!A:E,5,FALSE)</f>
        <v xml:space="preserve"> </v>
      </c>
      <c r="D82" s="7">
        <v>0</v>
      </c>
      <c r="E82" s="2">
        <v>1</v>
      </c>
      <c r="F82" s="2">
        <v>2</v>
      </c>
      <c r="G82" s="2">
        <v>3</v>
      </c>
      <c r="H82" s="5">
        <v>5</v>
      </c>
      <c r="I82" s="4">
        <v>0</v>
      </c>
      <c r="J82" s="2">
        <v>1</v>
      </c>
      <c r="K82" s="2">
        <v>2</v>
      </c>
      <c r="L82" s="2">
        <v>3</v>
      </c>
      <c r="M82" s="5">
        <v>5</v>
      </c>
      <c r="N82" s="4">
        <v>0</v>
      </c>
      <c r="O82" s="2">
        <v>1</v>
      </c>
      <c r="P82" s="2">
        <v>2</v>
      </c>
      <c r="Q82" s="2">
        <v>3</v>
      </c>
      <c r="R82" s="5">
        <v>5</v>
      </c>
      <c r="S82" s="4">
        <v>0</v>
      </c>
      <c r="T82" s="2">
        <v>1</v>
      </c>
      <c r="U82" s="2">
        <v>2</v>
      </c>
      <c r="V82" s="2">
        <v>3</v>
      </c>
      <c r="W82" s="5">
        <v>5</v>
      </c>
      <c r="X82" s="4">
        <v>0</v>
      </c>
      <c r="Y82" s="2">
        <v>1</v>
      </c>
      <c r="Z82" s="2">
        <v>2</v>
      </c>
      <c r="AA82" s="2">
        <v>3</v>
      </c>
      <c r="AB82" s="5">
        <v>5</v>
      </c>
      <c r="AC82" s="3">
        <f t="shared" si="3"/>
        <v>0</v>
      </c>
      <c r="AD82" s="28"/>
      <c r="AE82" s="28"/>
      <c r="AF82" s="28"/>
      <c r="AG82" s="28"/>
      <c r="AH82" s="28"/>
    </row>
    <row r="83" spans="1:34" ht="15.75" thickBot="1" x14ac:dyDescent="0.3">
      <c r="A83" s="3">
        <f t="shared" si="2"/>
        <v>199</v>
      </c>
      <c r="B83" s="6">
        <f>VLOOKUP(A83,'Data area'!A:E,2,FALSE)</f>
        <v>0</v>
      </c>
      <c r="C83" s="3" t="str">
        <f>VLOOKUP(A83,'Data area'!A:E,5,FALSE)</f>
        <v xml:space="preserve"> </v>
      </c>
      <c r="D83" s="7">
        <v>0</v>
      </c>
      <c r="E83" s="2">
        <v>1</v>
      </c>
      <c r="F83" s="2">
        <v>2</v>
      </c>
      <c r="G83" s="2">
        <v>3</v>
      </c>
      <c r="H83" s="5">
        <v>5</v>
      </c>
      <c r="I83" s="4">
        <v>0</v>
      </c>
      <c r="J83" s="2">
        <v>1</v>
      </c>
      <c r="K83" s="2">
        <v>2</v>
      </c>
      <c r="L83" s="2">
        <v>3</v>
      </c>
      <c r="M83" s="5">
        <v>5</v>
      </c>
      <c r="N83" s="4">
        <v>0</v>
      </c>
      <c r="O83" s="2">
        <v>1</v>
      </c>
      <c r="P83" s="2">
        <v>2</v>
      </c>
      <c r="Q83" s="2">
        <v>3</v>
      </c>
      <c r="R83" s="5">
        <v>5</v>
      </c>
      <c r="S83" s="4">
        <v>0</v>
      </c>
      <c r="T83" s="2">
        <v>1</v>
      </c>
      <c r="U83" s="2">
        <v>2</v>
      </c>
      <c r="V83" s="2">
        <v>3</v>
      </c>
      <c r="W83" s="5">
        <v>5</v>
      </c>
      <c r="X83" s="4">
        <v>0</v>
      </c>
      <c r="Y83" s="2">
        <v>1</v>
      </c>
      <c r="Z83" s="2">
        <v>2</v>
      </c>
      <c r="AA83" s="2">
        <v>3</v>
      </c>
      <c r="AB83" s="5">
        <v>5</v>
      </c>
      <c r="AC83" s="3">
        <f t="shared" si="3"/>
        <v>0</v>
      </c>
      <c r="AD83" s="28"/>
      <c r="AE83" s="28"/>
      <c r="AF83" s="28"/>
      <c r="AG83" s="28"/>
      <c r="AH83" s="28"/>
    </row>
    <row r="84" spans="1:34" ht="15.75" thickBot="1" x14ac:dyDescent="0.3">
      <c r="A84" s="3">
        <f t="shared" si="2"/>
        <v>200</v>
      </c>
      <c r="B84" s="6">
        <f>VLOOKUP(A84,'Data area'!A:E,2,FALSE)</f>
        <v>0</v>
      </c>
      <c r="C84" s="3" t="str">
        <f>VLOOKUP(A84,'Data area'!A:E,5,FALSE)</f>
        <v xml:space="preserve"> </v>
      </c>
      <c r="D84" s="7">
        <v>0</v>
      </c>
      <c r="E84" s="2">
        <v>1</v>
      </c>
      <c r="F84" s="2">
        <v>2</v>
      </c>
      <c r="G84" s="2">
        <v>3</v>
      </c>
      <c r="H84" s="5">
        <v>5</v>
      </c>
      <c r="I84" s="4">
        <v>0</v>
      </c>
      <c r="J84" s="2">
        <v>1</v>
      </c>
      <c r="K84" s="2">
        <v>2</v>
      </c>
      <c r="L84" s="2">
        <v>3</v>
      </c>
      <c r="M84" s="5">
        <v>5</v>
      </c>
      <c r="N84" s="4">
        <v>0</v>
      </c>
      <c r="O84" s="2">
        <v>1</v>
      </c>
      <c r="P84" s="2">
        <v>2</v>
      </c>
      <c r="Q84" s="2">
        <v>3</v>
      </c>
      <c r="R84" s="5">
        <v>5</v>
      </c>
      <c r="S84" s="4">
        <v>0</v>
      </c>
      <c r="T84" s="2">
        <v>1</v>
      </c>
      <c r="U84" s="2">
        <v>2</v>
      </c>
      <c r="V84" s="2">
        <v>3</v>
      </c>
      <c r="W84" s="5">
        <v>5</v>
      </c>
      <c r="X84" s="4">
        <v>0</v>
      </c>
      <c r="Y84" s="2">
        <v>1</v>
      </c>
      <c r="Z84" s="2">
        <v>2</v>
      </c>
      <c r="AA84" s="2">
        <v>3</v>
      </c>
      <c r="AB84" s="5">
        <v>5</v>
      </c>
      <c r="AC84" s="3">
        <f t="shared" si="3"/>
        <v>0</v>
      </c>
      <c r="AD84" s="28"/>
      <c r="AE84" s="28"/>
      <c r="AF84" s="28"/>
      <c r="AG84" s="28"/>
      <c r="AH84" s="28"/>
    </row>
    <row r="85" spans="1:34" ht="15.75" thickBot="1" x14ac:dyDescent="0.3">
      <c r="A85" s="3">
        <f t="shared" si="2"/>
        <v>201</v>
      </c>
      <c r="B85" s="6">
        <f>VLOOKUP(A85,'Data area'!A:E,2,FALSE)</f>
        <v>0</v>
      </c>
      <c r="C85" s="3" t="str">
        <f>VLOOKUP(A85,'Data area'!A:E,5,FALSE)</f>
        <v xml:space="preserve"> </v>
      </c>
      <c r="D85" s="7">
        <v>0</v>
      </c>
      <c r="E85" s="2">
        <v>1</v>
      </c>
      <c r="F85" s="2">
        <v>2</v>
      </c>
      <c r="G85" s="2">
        <v>3</v>
      </c>
      <c r="H85" s="5">
        <v>5</v>
      </c>
      <c r="I85" s="4">
        <v>0</v>
      </c>
      <c r="J85" s="2">
        <v>1</v>
      </c>
      <c r="K85" s="2">
        <v>2</v>
      </c>
      <c r="L85" s="2">
        <v>3</v>
      </c>
      <c r="M85" s="5">
        <v>5</v>
      </c>
      <c r="N85" s="4">
        <v>0</v>
      </c>
      <c r="O85" s="2">
        <v>1</v>
      </c>
      <c r="P85" s="2">
        <v>2</v>
      </c>
      <c r="Q85" s="2">
        <v>3</v>
      </c>
      <c r="R85" s="5">
        <v>5</v>
      </c>
      <c r="S85" s="4">
        <v>0</v>
      </c>
      <c r="T85" s="2">
        <v>1</v>
      </c>
      <c r="U85" s="2">
        <v>2</v>
      </c>
      <c r="V85" s="2">
        <v>3</v>
      </c>
      <c r="W85" s="5">
        <v>5</v>
      </c>
      <c r="X85" s="4">
        <v>0</v>
      </c>
      <c r="Y85" s="2">
        <v>1</v>
      </c>
      <c r="Z85" s="2">
        <v>2</v>
      </c>
      <c r="AA85" s="2">
        <v>3</v>
      </c>
      <c r="AB85" s="5">
        <v>5</v>
      </c>
      <c r="AC85" s="3">
        <f>SUM(AD85:AH85)</f>
        <v>0</v>
      </c>
      <c r="AD85" s="28"/>
      <c r="AE85" s="28"/>
      <c r="AF85" s="28"/>
      <c r="AG85" s="28"/>
      <c r="AH85" s="28"/>
    </row>
  </sheetData>
  <sheetCalcPr fullCalcOnLoad="1"/>
  <sheetProtection password="C959" sheet="1" objects="1" scenarios="1"/>
  <mergeCells count="10">
    <mergeCell ref="X44:AB44"/>
    <mergeCell ref="D2:H2"/>
    <mergeCell ref="I2:M2"/>
    <mergeCell ref="N2:R2"/>
    <mergeCell ref="S2:W2"/>
    <mergeCell ref="X2:AB2"/>
    <mergeCell ref="D44:H44"/>
    <mergeCell ref="I44:M44"/>
    <mergeCell ref="N44:R44"/>
    <mergeCell ref="S44:W44"/>
  </mergeCells>
  <phoneticPr fontId="4" type="noConversion"/>
  <dataValidations count="1">
    <dataValidation type="list" allowBlank="1" showInputMessage="1" showErrorMessage="1" sqref="AD3:AH85">
      <formula1>$AI$2:$AI$8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 area</vt:lpstr>
      <vt:lpstr>Pivot</vt:lpstr>
      <vt:lpstr>Section 1</vt:lpstr>
      <vt:lpstr>Section 2</vt:lpstr>
      <vt:lpstr>Section 3</vt:lpstr>
      <vt:lpstr>Section 4</vt:lpstr>
      <vt:lpstr>Section 5</vt:lpstr>
      <vt:lpstr>Section 6</vt:lpstr>
      <vt:lpstr>Section 7</vt:lpstr>
      <vt:lpstr>Section 8</vt:lpstr>
      <vt:lpstr>Section 9</vt:lpstr>
      <vt:lpstr>Section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Bondeson, Kristi</dc:creator>
  <cp:lastModifiedBy>Knapp, David (D.)</cp:lastModifiedBy>
  <cp:lastPrinted>2020-09-26T15:58:40Z</cp:lastPrinted>
  <dcterms:created xsi:type="dcterms:W3CDTF">2020-09-15T15:23:12Z</dcterms:created>
  <dcterms:modified xsi:type="dcterms:W3CDTF">2020-09-29T13:18:39Z</dcterms:modified>
</cp:coreProperties>
</file>